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202300"/>
  <mc:AlternateContent xmlns:mc="http://schemas.openxmlformats.org/markup-compatibility/2006">
    <mc:Choice Requires="x15">
      <x15ac:absPath xmlns:x15ac="http://schemas.microsoft.com/office/spreadsheetml/2010/11/ac" url="C:\Users\Cah\Desktop\"/>
    </mc:Choice>
  </mc:AlternateContent>
  <xr:revisionPtr revIDLastSave="0" documentId="13_ncr:1_{94A59146-F309-47C4-B586-FDEF83B5797C}" xr6:coauthVersionLast="47" xr6:coauthVersionMax="47" xr10:uidLastSave="{00000000-0000-0000-0000-000000000000}"/>
  <bookViews>
    <workbookView xWindow="-108" yWindow="-108" windowWidth="23256" windowHeight="13896" xr2:uid="{3AACF56C-2ADB-4A3D-A0ED-46101E727B89}"/>
  </bookViews>
  <sheets>
    <sheet name="Matriz Primer Trimestre Rendici" sheetId="1" r:id="rId1"/>
  </sheets>
  <definedNames>
    <definedName name="_xlnm.Print_Area" localSheetId="0">'Matriz Primer Trimestre Rendici'!$A$1:$J$248</definedName>
    <definedName name="_xlnm.Print_Titles" localSheetId="0">'Matriz Primer Trimestre Rendici'!$1:$3</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8" i="1" l="1"/>
  <c r="F138" i="1"/>
  <c r="H137" i="1"/>
  <c r="H136" i="1"/>
  <c r="H135" i="1"/>
  <c r="H134" i="1"/>
  <c r="H133" i="1"/>
  <c r="H132" i="1"/>
  <c r="H131" i="1"/>
  <c r="H130" i="1"/>
  <c r="H129" i="1"/>
  <c r="H128" i="1"/>
  <c r="H127" i="1"/>
  <c r="H126" i="1"/>
  <c r="H125" i="1"/>
  <c r="H124" i="1"/>
  <c r="H123" i="1"/>
  <c r="H122" i="1"/>
  <c r="H121" i="1"/>
  <c r="H120" i="1"/>
  <c r="H119" i="1"/>
  <c r="H118" i="1"/>
  <c r="H117" i="1"/>
  <c r="H116" i="1"/>
  <c r="H115" i="1"/>
  <c r="H114" i="1"/>
  <c r="H112" i="1"/>
  <c r="H111" i="1"/>
  <c r="H110" i="1"/>
  <c r="H109" i="1"/>
  <c r="H108" i="1"/>
  <c r="H107" i="1"/>
  <c r="H106" i="1"/>
  <c r="H105" i="1"/>
  <c r="H104" i="1"/>
  <c r="H103" i="1"/>
  <c r="H102" i="1"/>
  <c r="H101" i="1"/>
  <c r="H100" i="1"/>
  <c r="H99" i="1"/>
  <c r="H98" i="1"/>
  <c r="H97" i="1"/>
  <c r="H96" i="1"/>
  <c r="H95" i="1"/>
  <c r="H138" i="1" l="1"/>
</calcChain>
</file>

<file path=xl/sharedStrings.xml><?xml version="1.0" encoding="utf-8"?>
<sst xmlns="http://schemas.openxmlformats.org/spreadsheetml/2006/main" count="351" uniqueCount="305">
  <si>
    <t>MATRIZ DE INFORMACIÓN MÍNIMA PARA INFORME DE RENDICIÓN DE CUENTAS AL CIUDADANO - EJERCICIO 2026</t>
  </si>
  <si>
    <t>1- PRESENTACIÓN</t>
  </si>
  <si>
    <t>Institución:</t>
  </si>
  <si>
    <t>CRÉDITO AGRÍCOLA DE HABILITACIÓN (CAH)</t>
  </si>
  <si>
    <t>Periodo del informe:</t>
  </si>
  <si>
    <t>ENERO A MARZO 2026</t>
  </si>
  <si>
    <t>Misión institucional</t>
  </si>
  <si>
    <t>SOMOS UNA INSTITUCION QUE BRINDA SERVICIOS FINANCIEROS INCLUSIVOS, QUE PROMUEVE ALIANZAS EN LA ASISTENCIA TECNICA,  LA COMERCIALIZACION Y EL DESARROLLO SOSTENIBLE DE EMPRENDEDORES PREFERENTEMENTE RURALES</t>
  </si>
  <si>
    <t>2-PRESENTACIÓN DE LOS MIEMBROS DEL COMITÉ DE RENDICIÓN DE CUENTAS AL CIUDADANO (CRCC)</t>
  </si>
  <si>
    <t>https://www.cah.gov.py/rendicion-de-cuentas-al-ciudadano</t>
  </si>
  <si>
    <t>Nro.</t>
  </si>
  <si>
    <t>Dependencia</t>
  </si>
  <si>
    <t>Responsable</t>
  </si>
  <si>
    <t>Cargo que Ocupa</t>
  </si>
  <si>
    <t>Asesoría Jurídica</t>
  </si>
  <si>
    <t>Abg. Jazmín M. Acosta</t>
  </si>
  <si>
    <t>Asesora Jurídica</t>
  </si>
  <si>
    <t>Gerencia de Area de Operaciones Generales</t>
  </si>
  <si>
    <t>Ing. Civil César Cantero</t>
  </si>
  <si>
    <t>Gerente</t>
  </si>
  <si>
    <t>Gerencia de Area de Administraciòn y  Finanzas</t>
  </si>
  <si>
    <t>Lic. Lino Chilavert</t>
  </si>
  <si>
    <t>Gerencia de  Area de Planificación</t>
  </si>
  <si>
    <t>Lic. Alcides Báez</t>
  </si>
  <si>
    <t xml:space="preserve">Gerente </t>
  </si>
  <si>
    <t>Gerencia de Area de Tecnologías de la Informaciòn y Comunicaciòn</t>
  </si>
  <si>
    <t>Lic. Edwar Vázquez Noguera</t>
  </si>
  <si>
    <t>Dirección de Transparencia y Anticorrupciòn</t>
  </si>
  <si>
    <t>Lic. Eva Alonso</t>
  </si>
  <si>
    <t>Director</t>
  </si>
  <si>
    <t>Auditoría Interna</t>
  </si>
  <si>
    <t>Lic. Javier Palacios</t>
  </si>
  <si>
    <t>Auditor Interno</t>
  </si>
  <si>
    <t>Dirección de Comunicación y Prensa</t>
  </si>
  <si>
    <t>Lic. Liliana Ferreira</t>
  </si>
  <si>
    <t>Directora</t>
  </si>
  <si>
    <t>Unidad de Normas y Sistemas de Gestiòn</t>
  </si>
  <si>
    <t>Lic. Lida Ocampos</t>
  </si>
  <si>
    <t>Jefa de Unidad</t>
  </si>
  <si>
    <t>Cantidad de Miembros del CRCC:</t>
  </si>
  <si>
    <t>Total Hombres :</t>
  </si>
  <si>
    <t>Total Mujeres:</t>
  </si>
  <si>
    <t>Total nivel directivo o rango superior:</t>
  </si>
  <si>
    <t>3- PLAN DE RENDICION DE CUENTAS AL CIUDADANO</t>
  </si>
  <si>
    <t>3.1. Resolución de Aprobación y Anexo de Plan de Rendición de Cuentas</t>
  </si>
  <si>
    <t>3.2 Plan de Rendición de Cuentas. (Copiar abajo link de acceso directo)</t>
  </si>
  <si>
    <t>Priorización</t>
  </si>
  <si>
    <t xml:space="preserve">Tema </t>
  </si>
  <si>
    <t>Vinculación  PEI</t>
  </si>
  <si>
    <t>Justificaciones</t>
  </si>
  <si>
    <t xml:space="preserve">Evidencia </t>
  </si>
  <si>
    <t>1°</t>
  </si>
  <si>
    <t>Elaboración de Informes Trimestrales</t>
  </si>
  <si>
    <t>Fortalecer la sostenibilidad institucional</t>
  </si>
  <si>
    <t>Implementar plan de comunicación institucional interna y externa</t>
  </si>
  <si>
    <t xml:space="preserve">https://www.cah.gov.py/mail/view?model=dms.file&amp;res_id=2478&amp;access_token=5a23de13-c75c-4676-a936-c0371107485d </t>
  </si>
  <si>
    <t>2°</t>
  </si>
  <si>
    <t>Interactuar con grupos focales (clientes y ciudadanía en gral.)</t>
  </si>
  <si>
    <t>Mejorar la eficiencia en la entrega de soluciones financieras</t>
  </si>
  <si>
    <t>Contar con herramientas financieras adecuadas a las necesidades de los clientes</t>
  </si>
  <si>
    <t>3°</t>
  </si>
  <si>
    <t>Optimizar las buenas prácticas</t>
  </si>
  <si>
    <t>Optimizar la gestión crediticia institucional</t>
  </si>
  <si>
    <t>4- GESTIÓN INSTITUCIONAL</t>
  </si>
  <si>
    <t>4.1 Nivel de Cumplimiento  de Mínimo de Información Disponible - Transparencia Activa Ley 5189 /14</t>
  </si>
  <si>
    <t>Mes</t>
  </si>
  <si>
    <t>Nivel de Cumplimiento</t>
  </si>
  <si>
    <t>Enlace publicación de SFP</t>
  </si>
  <si>
    <t>ENERO</t>
  </si>
  <si>
    <t>https://www.mef.gov.py/es/dependencias/viceministerio-de-capital-humano-y-gestion-organizacional</t>
  </si>
  <si>
    <t>FEBRERO</t>
  </si>
  <si>
    <t>MARZO</t>
  </si>
  <si>
    <t>4.2 Nivel de Cumplimiento  de Minimo de Información Disponible - Transparencia Activa Ley 5282/14</t>
  </si>
  <si>
    <t>Nivel de Cumplimiento (%)</t>
  </si>
  <si>
    <t xml:space="preserve">Enlace Portal </t>
  </si>
  <si>
    <t xml:space="preserve">TODOS LOS ITEMS DE LA LEY 5282/14,  LEVANTADOS EN LA PAG. WEB DEL CAH </t>
  </si>
  <si>
    <t xml:space="preserve">www.cah.gov.py/tabla_ley5282 </t>
  </si>
  <si>
    <t>FEBERO</t>
  </si>
  <si>
    <t>4.3 Nivel de Cumplimiento de Respuestas a Consultas Ciudadanas - Transparencia Pasiva Ley N° 5282/14</t>
  </si>
  <si>
    <t>Cantidad de Consultas</t>
  </si>
  <si>
    <t>Respondidos</t>
  </si>
  <si>
    <t>Total</t>
  </si>
  <si>
    <t>Enlace Portal AIP</t>
  </si>
  <si>
    <t xml:space="preserve">https://informacionpublica.paraguay.gov.py/#!/solicitud/list </t>
  </si>
  <si>
    <t xml:space="preserve">Ademàs se han recibido, solicitudes de Informaciones, sugerencias , quejas y reclamos a travez de  medios disponibles como: Buzones, correos y  redes sociales </t>
  </si>
  <si>
    <t>4.4- Servicios o Productos Misionales (Depende de la Naturaleza de la Misión Insitucional, puede abarcar un Programa o Proyecto)</t>
  </si>
  <si>
    <t>PROGRAMAS Y PROYECTOS  DE ENERO A MARZO 2026</t>
  </si>
  <si>
    <t>Evidencia (Informe de Avance de Metas - SPR)</t>
  </si>
  <si>
    <t>Descripción</t>
  </si>
  <si>
    <t>Objetivo</t>
  </si>
  <si>
    <t>Metas</t>
  </si>
  <si>
    <t>Población Beneficiaria</t>
  </si>
  <si>
    <t>Porcentaje de Ejecución</t>
  </si>
  <si>
    <t>Resultados Logrados</t>
  </si>
  <si>
    <t>Fortalecimiento institucional del CAH – Ampliaciòn del acceso al crèdito con enfoque inclusivo y sostenible. PNUD, CAH</t>
  </si>
  <si>
    <t>Fortalecer la capacidad institucional mediante un equipo de trabajo especializado que responda eficazmente a los requerimientos de colocaciòn de crèditos productivos, comerciales y de microemprendimientos, brindando apoyo tècnico a los clientes para el fortalecimiento de sus cadenas de valor con un enfoque inclusivo</t>
  </si>
  <si>
    <t>Apoyo tècnico para anàlisis, colocaciòn de crèditos, recuperaciòn de cartera y fortalecimiento de las cadenas de valor de los clientes( en proceso de definiciòn cuantitativa)</t>
  </si>
  <si>
    <t>Clientes y potenciales clientes del CAH</t>
  </si>
  <si>
    <t>1,84%( Al cierre de marzo 2026)</t>
  </si>
  <si>
    <t>Un consultor informàtico contratado en el marco del proyecto en la fase inicial</t>
  </si>
  <si>
    <t xml:space="preserve">https://www.cah.gov.py  </t>
  </si>
  <si>
    <t>Proyecto TCP/PAR/4002 (D) fomento de la inclusión financiera, economica y productiva en el sector rural Programa de Cooperación Técnica (PCT) de la FAO</t>
  </si>
  <si>
    <t>Incrementar la inserción de mujeres y jóvenes en las oportunidades económocas en zonas rurales mejorando su acceso a servicios financieros</t>
  </si>
  <si>
    <t>500 usuarios activos en la app desarrollada por el proyecto para promoción de productos de jovenes y mujeres rurales asistidos por el CAH</t>
  </si>
  <si>
    <t>91.000 familias clientes del CAH</t>
  </si>
  <si>
    <t>El porcentaje de ejecución y el presupuesto en general son manejados por la cooperación</t>
  </si>
  <si>
    <t>200 mujeres y jovenes acceden a productos financieros "verdes" diseñados en el marco del proyecto.</t>
  </si>
  <si>
    <t>200 jovenes y mujeres clientes del CAH</t>
  </si>
  <si>
    <t>Numero de clientes de los servicios financieros del CAH llegan a 150.000 en 2027</t>
  </si>
  <si>
    <t>150.000 clientes del CAH</t>
  </si>
  <si>
    <t>Crédito Agrícola de Habilitación (CAH) acreditado por el fondo verde para el clima</t>
  </si>
  <si>
    <t xml:space="preserve">Producto Financiero PROAGRO-CAH </t>
  </si>
  <si>
    <t>Financiar actividades productivas agrícolas y pecuarias</t>
  </si>
  <si>
    <t>Productores de la Agricultura Familiar Campesina</t>
  </si>
  <si>
    <t>Se han beneficiado a 3.288 clientes por un monto total de G.37.468.119.900</t>
  </si>
  <si>
    <t xml:space="preserve">Producto Financiero INVERSIÓN PRODUCTIVA </t>
  </si>
  <si>
    <t>Se han beneficiado a 6.849 clientes por un monto total de G.134.317.966.500</t>
  </si>
  <si>
    <t>Producto Financiero CDD 18%</t>
  </si>
  <si>
    <t>Fue diseñado con el objetivo de facilitar disponibilidad financiera inmediata a productores con actividades vinculadas a los sectores: agricola, pecuario, artesanal pequeñas agroindustrias, individuales y organizaciones insiertas en proyectos productivos</t>
  </si>
  <si>
    <t>Asimismo contempla a aquellos sujetos de crédito que proveen bienes o servicios a supermercados, cooperativas u otras empresas que comercialicen directamente a consumidores finales o mercados de exportación</t>
  </si>
  <si>
    <t>Se han beneficiado a 8 clientes por un monto total de 245.367.379</t>
  </si>
  <si>
    <t xml:space="preserve">Producto Financiero PO JOASA </t>
  </si>
  <si>
    <t>Responder con atención preferencial  con un crédito pre- aprodado a clientes con Categoría AA</t>
  </si>
  <si>
    <t>Clientes excelentes cumplidores con sus obligaciones con la institución</t>
  </si>
  <si>
    <t>Se han beneficiado a 1.877  clientes por un monto total de G. 39.969.399.900</t>
  </si>
  <si>
    <t>Producto Financiero JUVENTUD EMPRENDEDORA</t>
  </si>
  <si>
    <t>Financiar capital de trabajo,adquisición de insumos o materiales para la producción y comercialización e inversiones de capital para el micro o pequeño  emprendimiento</t>
  </si>
  <si>
    <t>Micro y pequeños emprendedores entre 18 y 35 años dedicados a los siguientes sectores economicos: agrícola, pecuarios, artesania, pequeña agroindustrias, comercio y servicios.</t>
  </si>
  <si>
    <t>Se han beneficiado a 138 clientes por un monto total de G. 1.127.057.500</t>
  </si>
  <si>
    <t xml:space="preserve">Producto Financiero MUJER EMPRENDEDORA </t>
  </si>
  <si>
    <t>Propiciar el desarrollo de mujeres emprendedoras jefas de hogar que no han accedido a un a créditos en el sistema financiero</t>
  </si>
  <si>
    <t>Mujeres emprendedoras dedicadas a actividades  agrícolas, pecuarias, de Servicios, de microemprendimientos, entre otros.</t>
  </si>
  <si>
    <t xml:space="preserve">Se han beneficiado a 1.333 clientes por un monto total de G. 14.937.233.900
 </t>
  </si>
  <si>
    <t xml:space="preserve">Producto Financiero BANCA COMUNAL </t>
  </si>
  <si>
    <t>Bancarizar a personas normalmente excluidas del sistema financiero normal, principalmente de mujeres de zonas rurales, además de  propiciar la capacitación, el ahorro.</t>
  </si>
  <si>
    <t>Mujer y hombre dedicados a actividades agrícolas, pecuarias, prestación de Servicios, de microemprendimientos y  otros.</t>
  </si>
  <si>
    <t xml:space="preserve">Se han beneficiado a 1.626  clientes por un monto total de G. 8.827.624.000
 </t>
  </si>
  <si>
    <t>Producto Financiero  JEPYTASO I</t>
  </si>
  <si>
    <t>Financiar actividades productivas de las micro y pequeñas empresas formalizados (con IVA)</t>
  </si>
  <si>
    <t>Micro y pequeños emprendedores formalizados dedicados a los siguientes sectores económicos: Agropecuario, forestal, industrial, artesanal, agroindustrial, comercio y Servicios</t>
  </si>
  <si>
    <t xml:space="preserve">Se han beneficiado a 6 clientes por un monto total de G.867.700.000
 </t>
  </si>
  <si>
    <t>Producto Financiero MICROEMPRESARIO</t>
  </si>
  <si>
    <t>Financiar actividades productivas de la micro y pequeñas empresas no formalizadas que cuentan con cedulas MYPYMES.</t>
  </si>
  <si>
    <t>Micro y pequeños emprendedores no formalizados dedicados a los siguientes sectores económicos: Agropecuario, forestal, industrial, artesanal, agroindustrial, comercio y Servicios.</t>
  </si>
  <si>
    <t xml:space="preserve">Se han beneficiado a 10 clientes por un monto total de G 132.300.000
 </t>
  </si>
  <si>
    <t>Producto Financiero KUÑA ÑAMOMBARETE HAGUA</t>
  </si>
  <si>
    <t>Financiar actividades productivas de mujeres que tienen una micro y pequeña empresa formaliza (con IVA), respaldado por el Fondo de Garantía para la Mujer FOGAMU).</t>
  </si>
  <si>
    <t>Mujeres micro y pequeños emprendedoras formalizadas dedicadas a los siguientes sectores económicos: Agropecuario, forestal, industrial, artesanal, agroindustrial, comercio y Servicios</t>
  </si>
  <si>
    <t xml:space="preserve">Se han beneficiado a  4 clientes por un monto total de G.138.000.000 
 </t>
  </si>
  <si>
    <t>Producto Financiero CREDITOS LEY 5908/17</t>
  </si>
  <si>
    <t>Financiar a productores de la Agricultura familiar, beneficiados en el marco de la Ley N° 5908/17.</t>
  </si>
  <si>
    <t>Dirigidos a los susjetos de la reforma Agraría y los micro y pequeños emprendedores rurales, clientesdel CAH con deudas reestructuradas en el marco de esta Ley y cuyas cuentas han vencido entre el 11/11/15 al 30/06/17</t>
  </si>
  <si>
    <t>Se han beneficiado a 2 clientes por un monto de total de 21.500.000</t>
  </si>
  <si>
    <t xml:space="preserve">Producto Financiero PRODUCCIÓN ACUICOLA </t>
  </si>
  <si>
    <t>Financiar la producción acuícola.</t>
  </si>
  <si>
    <t>Personas físicas o jurídicas, cuyos ingresos se generen en torno a la producción y comercialización de proyectos de acuicultura, tiene una Cobertura a nivel nacional</t>
  </si>
  <si>
    <t xml:space="preserve">Se han beneficiado a un total de 4 clientes  con un monto total de G. 70.000.000
</t>
  </si>
  <si>
    <t>Producto Financiero PROMANDIOCA - CODIPSA</t>
  </si>
  <si>
    <t>Financiar la cadena productiva de mandioca</t>
  </si>
  <si>
    <t>Productos rurales participantes en la cadena productiva de mandioca.</t>
  </si>
  <si>
    <t>Se ha benefiado a 1 cliente por un monto total de G. 6.100.000</t>
  </si>
  <si>
    <t>Presupuesto de Préstamos a familias para el ejercicio fiscal año 2.026</t>
  </si>
  <si>
    <t>Otorgar 500.596.847.000 de guaraníes, para un total de 52.151 clientes, para la inclusión financiera y  desarrollo sostenible de emprendedores preferentemente rurales.</t>
  </si>
  <si>
    <t>Otorgar 490.300.536.000 de guaraníes, para un total de 51.077</t>
  </si>
  <si>
    <t>Emprendedores preferentemente rurales.</t>
  </si>
  <si>
    <t xml:space="preserve">Al cierre del mes de 31 de marzo se ha ejecutado el 28,72 % de los montos destinados para los desembolsos y  el 18,80 % de clientes beneficiados.
</t>
  </si>
  <si>
    <t xml:space="preserve">Al cierre del mes de marzo del año 2026, se han desembolsado un total de G. 143.760.354.926  a un total de 9.805 clientes, a través de los diferentes productos financieros con que cuenta el CAH. </t>
  </si>
  <si>
    <t>4.5 Contrataciones realizadas</t>
  </si>
  <si>
    <t>ID</t>
  </si>
  <si>
    <t>Objeto</t>
  </si>
  <si>
    <t>ID N°</t>
  </si>
  <si>
    <t>Fecha de Contrato</t>
  </si>
  <si>
    <t>Valor del Contrato</t>
  </si>
  <si>
    <t>Proveedor Adjudicado</t>
  </si>
  <si>
    <t>Estado (Ejecución - Finiquitado)</t>
  </si>
  <si>
    <t>Enlace DNCP</t>
  </si>
  <si>
    <t xml:space="preserve">No se cuenta con Contratos celebrados </t>
  </si>
  <si>
    <t>Remodelacion de Instalaciones Electricas Sector Antiguo de la sede central del CAH</t>
  </si>
  <si>
    <t>ERICO JAVIER OJEDA PPERFLECON</t>
  </si>
  <si>
    <t xml:space="preserve">ADJUDICADO </t>
  </si>
  <si>
    <t>https://www.contrataciones.gov.py/licitaciones/adjudicacion/1f08447b-2a67-6d48-be2a-036e09852a40/resumen-adjudicacion.html#proveedores</t>
  </si>
  <si>
    <t>4.6 Ejecución Financiera</t>
  </si>
  <si>
    <t xml:space="preserve">Objeto de Gastos </t>
  </si>
  <si>
    <t>Presupuestado</t>
  </si>
  <si>
    <t>Ejecutado</t>
  </si>
  <si>
    <t>Saldos</t>
  </si>
  <si>
    <t>Evidencia (Enlace Ley 5189)</t>
  </si>
  <si>
    <t>SERVICIOS PERSONALES</t>
  </si>
  <si>
    <t xml:space="preserve">https://www.cah.gov.py/tabla_ley5189/cahweb.ley1/97 </t>
  </si>
  <si>
    <t>REMUNERACIONES BÁSICAS</t>
  </si>
  <si>
    <t>REMUNERACIONES TEMPORALES</t>
  </si>
  <si>
    <t>ASIGNACIONES COMPLEMENTARIAS</t>
  </si>
  <si>
    <t>PERSONAL CONTRATADO</t>
  </si>
  <si>
    <t>OTROS GASTOS DEL PERSONAL</t>
  </si>
  <si>
    <t>SERVICIOS NO PERSONALES</t>
  </si>
  <si>
    <t>SERVICIOS BÁSICOS</t>
  </si>
  <si>
    <t>TRANSPORTE Y ALMACENAJE</t>
  </si>
  <si>
    <t>PASAJES Y VIÁTICOS</t>
  </si>
  <si>
    <t>GASTOS POR SERVICIOS DE ASEO, MANTENIMIENTO Y REPARACIONES</t>
  </si>
  <si>
    <t>ALQUILERES Y DERECHOS</t>
  </si>
  <si>
    <t>SERVICIOS TÉCNICOS Y PROFESIONALES</t>
  </si>
  <si>
    <t>SERVICIO SOCIAL</t>
  </si>
  <si>
    <t>OTROS SERVICIOS EN GENERAL</t>
  </si>
  <si>
    <t>SERVICIOS DE CAPACITACIÓN Y ADIESTRAMIENTO</t>
  </si>
  <si>
    <t>BIENES DE CONSUMO E INSUMO</t>
  </si>
  <si>
    <t>PRODUCTOS ALIMENTICIOS</t>
  </si>
  <si>
    <t>TEXTILES Y VESTUARIOS</t>
  </si>
  <si>
    <t>PRODUCTOS DE PAPEL, CARTÓN E IMPRESOS</t>
  </si>
  <si>
    <t>BIENES DE CONSUMO DE OFICINAS E INSUMOS</t>
  </si>
  <si>
    <t>PRODUCTOS E INSTRUM. QUIMICOS  Y MEDICINALES</t>
  </si>
  <si>
    <t>COMBUSTIBLES Y LUBRICANTES</t>
  </si>
  <si>
    <t>OTROS BIENES DE CONSUMO</t>
  </si>
  <si>
    <t>INVERSIÓN FÍSICA</t>
  </si>
  <si>
    <t>ADQUISICIÓN DE INMUEBLES</t>
  </si>
  <si>
    <t xml:space="preserve"> CONSTRUCCIONES</t>
  </si>
  <si>
    <t xml:space="preserve"> ADQUISIC. DE MAQUINARIAS, HERRAMIENTAS Y EQUIPOS EN GRAL.</t>
  </si>
  <si>
    <t>ADQUISICIONES DE EQUIPOS DE OFICINA Y COMPUTACIÓN</t>
  </si>
  <si>
    <t xml:space="preserve"> ADQUISICIÓN DE ACTIVOS INTANGIBLES</t>
  </si>
  <si>
    <t>INVERSIÓN FINANCIERA</t>
  </si>
  <si>
    <t xml:space="preserve"> PRÉSTAMOS AL SECTOR PRIVADO</t>
  </si>
  <si>
    <t>SERVICIO DE LA DEUDA PÚBLICA</t>
  </si>
  <si>
    <t>INTERESES DE LA DEUDA PÚBLICA INTERNA</t>
  </si>
  <si>
    <t>INTERESES DE LA DEUDA PÚBLICA EXTERNA</t>
  </si>
  <si>
    <t>AMORTIZACIÓN DE LA DEUDA PÚBLICA INTERNA</t>
  </si>
  <si>
    <t>AMORTIZACIÓN DE LA DEUDA PÚBLICA EXTERNA</t>
  </si>
  <si>
    <t>COMISIONES</t>
  </si>
  <si>
    <t>TRANSFERENCIAS</t>
  </si>
  <si>
    <t>TRANSFERENCIAS CORRIENTES AL SECTOR PRIVADO</t>
  </si>
  <si>
    <t>TRANSFERENCIAS CORRIENTES AL SECTOR EXTERNO</t>
  </si>
  <si>
    <t>OTROS GASTOS</t>
  </si>
  <si>
    <t xml:space="preserve">  PAGO DE IMPUESTOS, TASAS, GASTOS JUDICIALES Y OTROS</t>
  </si>
  <si>
    <t>TOTAL GENERAL</t>
  </si>
  <si>
    <t>5- PARTICIPACIÓN CIUDADANA</t>
  </si>
  <si>
    <t>5.1. Canales de Participación Ciudadana existentes a la fecha.</t>
  </si>
  <si>
    <t>N°</t>
  </si>
  <si>
    <t>Denominación</t>
  </si>
  <si>
    <t>Dependencia Responsable del Canal de Participación</t>
  </si>
  <si>
    <t>Evidencia (Página Web, Buzón de SQR, Etc.)</t>
  </si>
  <si>
    <t>-</t>
  </si>
  <si>
    <t>Redes sociales</t>
  </si>
  <si>
    <t>Facebook,  instagram, Twitter, Youtube, Tik Tok, Correo Institucional</t>
  </si>
  <si>
    <t>Comunicación y Prensa</t>
  </si>
  <si>
    <t>Pagina web</t>
  </si>
  <si>
    <t>5.2. Participación y difusión en idioma Guaraní</t>
  </si>
  <si>
    <t>Producto (actividades, materiales, insumos, etc)</t>
  </si>
  <si>
    <t>Fecha</t>
  </si>
  <si>
    <t>Enlace</t>
  </si>
  <si>
    <t>Ñepurura, Mbaretera, Kuña Ñamombarete Hagua, Yvy Ñamombarete hagua,  Jepytaso y otros</t>
  </si>
  <si>
    <t>Productos Financieros  destinados a Egresados del SNPP, Profesionales universitario, Micros y Pequeñas empresas liderado por Mujeres,  y a Productores de la Agricultura Familiar Campesina</t>
  </si>
  <si>
    <t>https://www.cah.gov.py/productos</t>
  </si>
  <si>
    <t>5.3 Diagnostico "The Integrity app"</t>
  </si>
  <si>
    <t>Cantidad de funcionarios que completaron el diagnostico</t>
  </si>
  <si>
    <t>Cantidad de mujeres</t>
  </si>
  <si>
    <t xml:space="preserve">Cantidad de hombres </t>
  </si>
  <si>
    <t>Descripción de las actividades realizadas en base a los resultados</t>
  </si>
  <si>
    <t>Evidencia</t>
  </si>
  <si>
    <t>6- INDICADORES MISIONALES DE RENDICIÓN DE CUENTAS AL CIUDADANO</t>
  </si>
  <si>
    <t>6.1- Indicadores Misionales Identificados</t>
  </si>
  <si>
    <t>Cantidad de indicadores</t>
  </si>
  <si>
    <t>Descripción del Indicador misional</t>
  </si>
  <si>
    <t>Desembolso de préstamos</t>
  </si>
  <si>
    <t xml:space="preserve">Cantidad de proyectos financiados </t>
  </si>
  <si>
    <t xml:space="preserve">https://www.cah.gov.py/tabla_ley5189/cahweb.ley2/87 </t>
  </si>
  <si>
    <t>Cobranzas de préstamos</t>
  </si>
  <si>
    <t>Cobro de préstamos vigentes</t>
  </si>
  <si>
    <t xml:space="preserve">Recuperaciones de préstamos </t>
  </si>
  <si>
    <t>Cobro de préstamos vencidos</t>
  </si>
  <si>
    <t>6.2 Gestión de riesgos de corrupción</t>
  </si>
  <si>
    <t>Ambito de Aplicación</t>
  </si>
  <si>
    <t>Cantidad de Riesgos detectados</t>
  </si>
  <si>
    <t>Descripción del Riesgo de corrupción</t>
  </si>
  <si>
    <t>Medidas de mitigación</t>
  </si>
  <si>
    <t>Enlace Evidencias</t>
  </si>
  <si>
    <t>7- GESTIÓN DE DENUNCIAS</t>
  </si>
  <si>
    <t>7.1.Gestión de denuncias de corrupción</t>
  </si>
  <si>
    <t>Ticket Numero</t>
  </si>
  <si>
    <t>Fecha Ingreso</t>
  </si>
  <si>
    <t>Estado</t>
  </si>
  <si>
    <t xml:space="preserve">Enlace Portal de Denuncias </t>
  </si>
  <si>
    <t>Las gestiones de denuncias del Portal son administradas por la Contraloria General de la  Républica - Direccion de Integridad, las denuncias recibidas  en el correo institucional, buzón etc. son atendidas en conjunto con la auditoria interna institucional</t>
  </si>
  <si>
    <t>8- CONTROL INTERNO Y EXTERNO</t>
  </si>
  <si>
    <t>8.1 Informes de Auditorias Internas y Auditorías Externas en el Trimestre</t>
  </si>
  <si>
    <t>Auditorías Financieras</t>
  </si>
  <si>
    <t>Nro. Informe</t>
  </si>
  <si>
    <t>Evidencia (Enlace Ley 5282/14)</t>
  </si>
  <si>
    <t>Informe verificación ejecución presupuestaria prestamos familia</t>
  </si>
  <si>
    <t>Dictamen de Estados Financieros al 31/12/2025</t>
  </si>
  <si>
    <t>Informe Contable al 31/12/2025</t>
  </si>
  <si>
    <t>Auditorías de Gestión</t>
  </si>
  <si>
    <t>Informe Verificación CAC Itapua Poty</t>
  </si>
  <si>
    <t>Informe Verificación de Carpetas CAC Itapua Poty</t>
  </si>
  <si>
    <t>Informe Control de Bienes Patrimoniales CAC Itapua Poty</t>
  </si>
  <si>
    <t>Auditorías Externas</t>
  </si>
  <si>
    <t>En este trimestre se tuvo informes</t>
  </si>
  <si>
    <t>Otros tipos de Auditoria</t>
  </si>
  <si>
    <t>En este trimestre no se tuvo informes</t>
  </si>
  <si>
    <t>Planes de Mejoramiento elaborados en el Trimestre</t>
  </si>
  <si>
    <t>Informe de referencia</t>
  </si>
  <si>
    <t>Observación – Enlace</t>
  </si>
  <si>
    <t>8.2 Modelo Estándar de Control Interno para las Instituciones Públicas del Paraguay</t>
  </si>
  <si>
    <t>Periodo</t>
  </si>
  <si>
    <t>Calificación MECIP de la Contraloría General de la República (CGR)</t>
  </si>
  <si>
    <t xml:space="preserve">9- DESCRIPCIÓN CUALITATIVA DE LOGROS ALCANZADOS </t>
  </si>
  <si>
    <r>
      <rPr>
        <b/>
        <u/>
        <sz val="10"/>
        <rFont val="Arial"/>
        <family val="2"/>
      </rPr>
      <t>DESEMBOLSOS</t>
    </r>
    <r>
      <rPr>
        <u/>
        <sz val="10"/>
        <rFont val="Arial"/>
        <family val="2"/>
      </rPr>
      <t xml:space="preserve">
</t>
    </r>
    <r>
      <rPr>
        <sz val="10"/>
        <rFont val="Arial"/>
        <family val="2"/>
      </rPr>
      <t>Durante el primer trimestre del año 2025 se realizaron un total de 8.590 desembolsos por un monto total de G. 111.637.493.059. En el mismo periodo del año 2026, la cantidad de desembolsos fue de 9.805, alcanzando un monto total de  G. 143.760.354.926. La ejecucuión presupuestaria, que en el primer trimestre de 2025 fue del 23%, ascendió al 29% al cierre de marzo de 2026.
Este desempeño representa unincremento del 14.1% en la cantidad de operaciones de crédito y un sólido crecimiento del 28,8% en el monto  total desembolsado. Estos indidcadores reflejan una evolución positiva en la capacidad de colocación, destacando un aumento significativo en el ticket promedio por operación. Este comportamiento confirma una clara orientación estratégica hacia el financiamiento de proyectos de mayor envergadura, optimizando el impacto del capital distribuido.</t>
    </r>
  </si>
  <si>
    <r>
      <t xml:space="preserve">COBRANZAS/RECUPERACIONES: 
</t>
    </r>
    <r>
      <rPr>
        <sz val="10"/>
        <rFont val="Arial"/>
        <family val="2"/>
      </rPr>
      <t xml:space="preserve">Durante el primer trimestre del año 2025, el Crédito Agrícola de Habilitación (CAH) recuperó un total de G. 160.493.592.922 en concepto de capital, intereses, IVA y otros gastos. En el mismo período del año 2026, el monto total de cobranzas ascendió a Gs 179.914.724.939, lo que representa un incremento del 12,1% respecto al ejercicio anterior.
</t>
    </r>
    <r>
      <rPr>
        <b/>
        <sz val="10"/>
        <rFont val="Arial"/>
        <family val="2"/>
      </rPr>
      <t>Ingresos en Concepto de Intereses</t>
    </r>
    <r>
      <rPr>
        <sz val="10"/>
        <rFont val="Arial"/>
        <family val="2"/>
      </rPr>
      <t xml:space="preserve">
Este comportamiento se ve respaldado por la dinámica en la percepción de rendimientos financieros.
Los ingresos por intereses pasaron de G. 22.835.054.633 en 2025 a G. 25.855.125.287 al cierre de marzo de marzo 2026,
lo que equivale a un crecimiento del 13,2% en este  rubro específico.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</si>
</sst>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64" formatCode="0\ %"/>
    <numFmt numFmtId="165" formatCode="0.00\ %"/>
    <numFmt numFmtId="166" formatCode="[$-3C0A]#,##0"/>
    <numFmt numFmtId="167" formatCode="dd/mm/yy"/>
    <numFmt numFmtId="168" formatCode="#,###"/>
    <numFmt numFmtId="169" formatCode="dd/mm/yyyy"/>
  </numFmts>
  <fonts count="37" x14ac:knownFonts="1">
    <font>
      <sz val="11"/>
      <color indexed="64"/>
      <name val="Calibri"/>
      <family val="2"/>
    </font>
    <font>
      <sz val="11"/>
      <color indexed="64"/>
      <name val="Calibri"/>
      <family val="2"/>
    </font>
    <font>
      <b/>
      <u/>
      <sz val="14"/>
      <name val="Garamond"/>
      <family val="1"/>
    </font>
    <font>
      <b/>
      <u/>
      <sz val="18"/>
      <color indexed="64"/>
      <name val="Garamond"/>
      <family val="1"/>
    </font>
    <font>
      <sz val="11"/>
      <color indexed="64"/>
      <name val="Garamond"/>
      <family val="1"/>
    </font>
    <font>
      <b/>
      <u/>
      <sz val="14"/>
      <name val="Arial"/>
      <family val="2"/>
    </font>
    <font>
      <sz val="15"/>
      <color indexed="64"/>
      <name val="Garamond"/>
      <family val="1"/>
    </font>
    <font>
      <b/>
      <u/>
      <sz val="14"/>
      <color indexed="64"/>
      <name val="Arial"/>
      <family val="2"/>
    </font>
    <font>
      <sz val="12"/>
      <color indexed="64"/>
      <name val="Garamond"/>
      <family val="1"/>
    </font>
    <font>
      <b/>
      <sz val="14"/>
      <color indexed="64"/>
      <name val="Arial"/>
      <family val="2"/>
    </font>
    <font>
      <sz val="14"/>
      <color indexed="64"/>
      <name val="Arial"/>
      <family val="2"/>
    </font>
    <font>
      <sz val="14"/>
      <color indexed="64"/>
      <name val="Garamond"/>
      <family val="1"/>
    </font>
    <font>
      <sz val="14"/>
      <color indexed="64"/>
      <name val="Calibri"/>
      <family val="2"/>
    </font>
    <font>
      <b/>
      <sz val="11"/>
      <color indexed="64"/>
      <name val="Arial"/>
      <family val="2"/>
    </font>
    <font>
      <sz val="9"/>
      <color indexed="64"/>
      <name val="Arial"/>
      <family val="2"/>
    </font>
    <font>
      <b/>
      <sz val="12"/>
      <color indexed="64"/>
      <name val="Garamond"/>
      <family val="1"/>
    </font>
    <font>
      <b/>
      <sz val="11"/>
      <color indexed="64"/>
      <name val="Garamond"/>
      <family val="1"/>
    </font>
    <font>
      <u/>
      <sz val="11"/>
      <color theme="10"/>
      <name val="Calibri"/>
      <family val="2"/>
    </font>
    <font>
      <sz val="12"/>
      <color indexed="64"/>
      <name val="Arial"/>
      <family val="2"/>
    </font>
    <font>
      <b/>
      <sz val="12"/>
      <color indexed="64"/>
      <name val="Arial"/>
      <family val="2"/>
    </font>
    <font>
      <sz val="11"/>
      <color indexed="64"/>
      <name val="Arial"/>
      <family val="2"/>
    </font>
    <font>
      <b/>
      <sz val="13"/>
      <color indexed="64"/>
      <name val="Arial"/>
      <family val="2"/>
    </font>
    <font>
      <sz val="13"/>
      <color indexed="64"/>
      <name val="Arial"/>
      <family val="2"/>
    </font>
    <font>
      <sz val="10.5"/>
      <color indexed="64"/>
      <name val="Arial"/>
      <family val="2"/>
    </font>
    <font>
      <sz val="10"/>
      <color indexed="64"/>
      <name val="Arial"/>
      <family val="2"/>
    </font>
    <font>
      <b/>
      <u/>
      <sz val="13"/>
      <color indexed="64"/>
      <name val="Arial"/>
      <family val="2"/>
    </font>
    <font>
      <b/>
      <sz val="9"/>
      <color indexed="64"/>
      <name val="Arial"/>
      <family val="2"/>
    </font>
    <font>
      <sz val="10"/>
      <color indexed="64"/>
      <name val="Calibri"/>
      <family val="2"/>
    </font>
    <font>
      <sz val="8"/>
      <color indexed="64"/>
      <name val="Garamond"/>
      <family val="1"/>
    </font>
    <font>
      <b/>
      <sz val="10.5"/>
      <color indexed="64"/>
      <name val="Arial"/>
      <family val="2"/>
    </font>
    <font>
      <b/>
      <sz val="10"/>
      <color indexed="64"/>
      <name val="Arial"/>
      <family val="2"/>
    </font>
    <font>
      <u/>
      <sz val="10"/>
      <name val="Arial"/>
      <family val="2"/>
    </font>
    <font>
      <b/>
      <u/>
      <sz val="10"/>
      <name val="Arial"/>
      <family val="2"/>
    </font>
    <font>
      <sz val="10"/>
      <name val="Arial"/>
      <family val="2"/>
    </font>
    <font>
      <b/>
      <sz val="10"/>
      <name val="Arial"/>
      <family val="2"/>
    </font>
    <font>
      <b/>
      <sz val="15"/>
      <color indexed="64"/>
      <name val="Arial"/>
      <family val="2"/>
    </font>
    <font>
      <sz val="15"/>
      <color indexed="64"/>
      <name val="Arial"/>
      <family val="2"/>
    </font>
  </fonts>
  <fills count="12">
    <fill>
      <patternFill patternType="none"/>
    </fill>
    <fill>
      <patternFill patternType="gray125"/>
    </fill>
    <fill>
      <patternFill patternType="solid">
        <fgColor rgb="FFF2F2F2"/>
      </patternFill>
    </fill>
    <fill>
      <patternFill patternType="solid">
        <fgColor rgb="FFADB9CA"/>
        <bgColor rgb="FFC9C9C9"/>
      </patternFill>
    </fill>
    <fill>
      <patternFill patternType="solid">
        <fgColor rgb="FFC9C9C9"/>
        <bgColor indexed="31"/>
      </patternFill>
    </fill>
    <fill>
      <patternFill patternType="solid">
        <fgColor rgb="FFFFF2CC"/>
        <bgColor rgb="FFFFF5CE"/>
      </patternFill>
    </fill>
    <fill>
      <patternFill patternType="solid">
        <fgColor rgb="FFFFFBCC"/>
        <bgColor rgb="FFFFF5CE"/>
      </patternFill>
    </fill>
    <fill>
      <patternFill patternType="solid">
        <fgColor rgb="FFFFE699"/>
        <bgColor rgb="FFFFF2CC"/>
      </patternFill>
    </fill>
    <fill>
      <patternFill patternType="solid">
        <fgColor indexed="65"/>
        <bgColor rgb="FFF2F2F2"/>
      </patternFill>
    </fill>
    <fill>
      <patternFill patternType="solid">
        <fgColor rgb="FFF4B183"/>
        <bgColor rgb="FFC9C9C9"/>
      </patternFill>
    </fill>
    <fill>
      <patternFill patternType="solid">
        <fgColor rgb="FFFFF5CE"/>
        <bgColor rgb="FFFFF2CC"/>
      </patternFill>
    </fill>
    <fill>
      <patternFill patternType="solid">
        <fgColor rgb="FFF57F17"/>
        <bgColor indexed="52"/>
      </patternFill>
    </fill>
  </fills>
  <borders count="2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rgb="FF2A6099"/>
      </left>
      <right style="thin">
        <color rgb="FF2A6099"/>
      </right>
      <top style="thin">
        <color rgb="FF2A6099"/>
      </top>
      <bottom style="thin">
        <color rgb="FF2A6099"/>
      </bottom>
      <diagonal/>
    </border>
    <border>
      <left style="thin">
        <color rgb="FF2A6099"/>
      </left>
      <right style="thin">
        <color rgb="FF2A6099"/>
      </right>
      <top style="thin">
        <color rgb="FF2A6099"/>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style="thin">
        <color auto="1"/>
      </left>
      <right style="hair">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hair">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alignment vertical="center"/>
    </xf>
    <xf numFmtId="41" fontId="1" fillId="0" borderId="0" applyFont="0" applyFill="0" applyBorder="0" applyAlignment="0" applyProtection="0"/>
    <xf numFmtId="0" fontId="17" fillId="0" borderId="0" applyNumberFormat="0" applyFill="0" applyBorder="0" applyAlignment="0" applyProtection="0">
      <alignment vertical="center"/>
    </xf>
  </cellStyleXfs>
  <cellXfs count="218">
    <xf numFmtId="0" fontId="0" fillId="0" borderId="0" xfId="0">
      <alignment vertical="center"/>
    </xf>
    <xf numFmtId="0" fontId="2" fillId="0" borderId="1" xfId="0" applyFont="1" applyBorder="1" applyAlignment="1">
      <alignment horizontal="center" vertical="center"/>
    </xf>
    <xf numFmtId="0" fontId="3" fillId="0" borderId="0" xfId="0" applyFont="1">
      <alignment vertical="center"/>
    </xf>
    <xf numFmtId="0" fontId="4" fillId="0" borderId="0" xfId="0" applyFont="1">
      <alignment vertical="center"/>
    </xf>
    <xf numFmtId="0" fontId="6" fillId="0" borderId="0" xfId="0" applyFont="1">
      <alignment vertical="center"/>
    </xf>
    <xf numFmtId="0" fontId="8" fillId="0" borderId="0" xfId="0" applyFont="1">
      <alignment vertical="center"/>
    </xf>
    <xf numFmtId="0" fontId="9" fillId="5" borderId="2" xfId="0" applyFont="1" applyFill="1" applyBorder="1">
      <alignment vertical="center"/>
    </xf>
    <xf numFmtId="0" fontId="11" fillId="0" borderId="0" xfId="0" applyFont="1">
      <alignment vertical="center"/>
    </xf>
    <xf numFmtId="0" fontId="12" fillId="0" borderId="0" xfId="0" applyFont="1">
      <alignment vertical="center"/>
    </xf>
    <xf numFmtId="0" fontId="14" fillId="0" borderId="3" xfId="0" applyFont="1" applyBorder="1" applyAlignment="1">
      <alignment horizontal="fill" vertical="center"/>
    </xf>
    <xf numFmtId="0" fontId="15" fillId="0" borderId="0" xfId="0" applyFont="1">
      <alignment vertical="center"/>
    </xf>
    <xf numFmtId="0" fontId="16" fillId="0" borderId="0" xfId="0" applyFont="1">
      <alignment vertical="center"/>
    </xf>
    <xf numFmtId="0" fontId="18" fillId="5" borderId="2" xfId="0" applyFont="1" applyFill="1" applyBorder="1" applyAlignment="1">
      <alignment horizontal="center" vertical="center" wrapText="1"/>
    </xf>
    <xf numFmtId="0" fontId="19" fillId="4" borderId="2" xfId="0" applyFont="1" applyFill="1" applyBorder="1" applyAlignment="1">
      <alignment horizontal="justify" vertical="top" wrapText="1"/>
    </xf>
    <xf numFmtId="0" fontId="20" fillId="5" borderId="2" xfId="0" applyFont="1" applyFill="1" applyBorder="1" applyAlignment="1">
      <alignment horizontal="center" vertical="top" wrapText="1"/>
    </xf>
    <xf numFmtId="0" fontId="20" fillId="5" borderId="2" xfId="0" applyFont="1" applyFill="1" applyBorder="1" applyAlignment="1">
      <alignment horizontal="center" vertical="center" wrapText="1"/>
    </xf>
    <xf numFmtId="0" fontId="1" fillId="0" borderId="0" xfId="0" applyFont="1">
      <alignment vertical="center"/>
    </xf>
    <xf numFmtId="0" fontId="18" fillId="8" borderId="0" xfId="0" applyFont="1" applyFill="1">
      <alignment vertical="center"/>
    </xf>
    <xf numFmtId="0" fontId="18" fillId="8" borderId="3" xfId="0" applyFont="1" applyFill="1" applyBorder="1">
      <alignment vertical="center"/>
    </xf>
    <xf numFmtId="0" fontId="8" fillId="8" borderId="0" xfId="0" applyFont="1" applyFill="1">
      <alignment vertical="center"/>
    </xf>
    <xf numFmtId="0" fontId="4" fillId="8" borderId="0" xfId="0" applyFont="1" applyFill="1">
      <alignment vertical="center"/>
    </xf>
    <xf numFmtId="0" fontId="19" fillId="7" borderId="2" xfId="0" applyFont="1" applyFill="1" applyBorder="1" applyAlignment="1">
      <alignment horizontal="center" vertical="center" wrapText="1"/>
    </xf>
    <xf numFmtId="0" fontId="19" fillId="7" borderId="2" xfId="0" applyFont="1" applyFill="1" applyBorder="1">
      <alignment vertical="center"/>
    </xf>
    <xf numFmtId="0" fontId="23" fillId="5" borderId="2"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9" borderId="2" xfId="0" applyFont="1" applyFill="1" applyBorder="1" applyAlignment="1">
      <alignment horizontal="center" vertical="center"/>
    </xf>
    <xf numFmtId="0" fontId="18" fillId="0" borderId="0" xfId="0" applyFont="1">
      <alignment vertical="center"/>
    </xf>
    <xf numFmtId="0" fontId="19" fillId="9" borderId="2" xfId="0" applyFont="1" applyFill="1" applyBorder="1">
      <alignment vertical="center"/>
    </xf>
    <xf numFmtId="0" fontId="13" fillId="5" borderId="2" xfId="0" applyFont="1" applyFill="1" applyBorder="1" applyAlignment="1">
      <alignment horizontal="center" vertical="center" wrapText="1"/>
    </xf>
    <xf numFmtId="0" fontId="18" fillId="10" borderId="0" xfId="0" applyFont="1" applyFill="1" applyAlignment="1">
      <alignment horizontal="left" vertical="center"/>
    </xf>
    <xf numFmtId="0" fontId="19" fillId="10" borderId="0" xfId="0" applyFont="1" applyFill="1" applyAlignment="1">
      <alignment horizontal="center" vertical="center"/>
    </xf>
    <xf numFmtId="0" fontId="24" fillId="5" borderId="2" xfId="0" applyFont="1" applyFill="1" applyBorder="1" applyAlignment="1">
      <alignment horizontal="center" vertical="center" wrapText="1"/>
    </xf>
    <xf numFmtId="0" fontId="24" fillId="5" borderId="4" xfId="0" applyFont="1" applyFill="1" applyBorder="1" applyAlignment="1">
      <alignment horizontal="center" vertical="center" wrapText="1"/>
    </xf>
    <xf numFmtId="0" fontId="24" fillId="5" borderId="8" xfId="0" applyFont="1" applyFill="1" applyBorder="1" applyAlignment="1">
      <alignment horizontal="center" vertical="center" wrapText="1"/>
    </xf>
    <xf numFmtId="165" fontId="24" fillId="5" borderId="2" xfId="0" applyNumberFormat="1" applyFont="1" applyFill="1" applyBorder="1" applyAlignment="1">
      <alignment horizontal="center" vertical="center" wrapText="1"/>
    </xf>
    <xf numFmtId="165" fontId="24" fillId="5" borderId="8" xfId="0" applyNumberFormat="1" applyFont="1" applyFill="1" applyBorder="1" applyAlignment="1">
      <alignment horizontal="center" vertical="center" wrapText="1"/>
    </xf>
    <xf numFmtId="0" fontId="24" fillId="5" borderId="2" xfId="0" applyFont="1" applyFill="1" applyBorder="1" applyAlignment="1">
      <alignment vertical="center" wrapText="1"/>
    </xf>
    <xf numFmtId="165" fontId="24" fillId="5" borderId="2" xfId="0" applyNumberFormat="1" applyFont="1" applyFill="1" applyBorder="1" applyAlignment="1">
      <alignment horizontal="left" vertical="center" wrapText="1"/>
    </xf>
    <xf numFmtId="0" fontId="19" fillId="8" borderId="0" xfId="0" applyFont="1" applyFill="1" applyAlignment="1">
      <alignment horizontal="center" vertical="center"/>
    </xf>
    <xf numFmtId="0" fontId="18" fillId="8" borderId="0" xfId="0" applyFont="1" applyFill="1" applyAlignment="1">
      <alignment horizontal="center" vertical="center"/>
    </xf>
    <xf numFmtId="0" fontId="25" fillId="7" borderId="2" xfId="0" applyFont="1" applyFill="1" applyBorder="1" applyAlignment="1">
      <alignment horizontal="center" vertical="center"/>
    </xf>
    <xf numFmtId="0" fontId="13" fillId="9" borderId="2" xfId="0" applyFont="1" applyFill="1" applyBorder="1" applyAlignment="1">
      <alignment horizontal="center" vertical="center"/>
    </xf>
    <xf numFmtId="0" fontId="14" fillId="5" borderId="2" xfId="0" applyFont="1" applyFill="1" applyBorder="1" applyAlignment="1">
      <alignment horizontal="center" vertical="center" wrapText="1"/>
    </xf>
    <xf numFmtId="165" fontId="24" fillId="5" borderId="2" xfId="0" applyNumberFormat="1" applyFont="1" applyFill="1" applyBorder="1" applyAlignment="1">
      <alignment horizontal="left" vertical="center"/>
    </xf>
    <xf numFmtId="166" fontId="24" fillId="5" borderId="2" xfId="0" applyNumberFormat="1" applyFont="1" applyFill="1" applyBorder="1" applyAlignment="1">
      <alignment horizontal="left" vertical="center" wrapText="1"/>
    </xf>
    <xf numFmtId="41" fontId="14" fillId="5" borderId="2" xfId="1" applyFont="1" applyFill="1" applyBorder="1" applyAlignment="1">
      <alignment horizontal="center" vertical="center" wrapText="1"/>
    </xf>
    <xf numFmtId="14" fontId="24" fillId="5" borderId="2" xfId="0" applyNumberFormat="1" applyFont="1" applyFill="1" applyBorder="1" applyAlignment="1">
      <alignment vertical="center" wrapText="1"/>
    </xf>
    <xf numFmtId="41" fontId="24" fillId="5" borderId="2" xfId="1" applyFont="1" applyFill="1" applyBorder="1" applyAlignment="1">
      <alignment horizontal="left" vertical="center" wrapText="1"/>
    </xf>
    <xf numFmtId="165" fontId="17" fillId="5" borderId="2" xfId="2" applyNumberFormat="1" applyFill="1" applyBorder="1" applyAlignment="1">
      <alignment horizontal="center" vertical="center" wrapText="1"/>
    </xf>
    <xf numFmtId="167" fontId="24" fillId="5" borderId="2" xfId="0" applyNumberFormat="1" applyFont="1" applyFill="1" applyBorder="1" applyAlignment="1">
      <alignment horizontal="right" vertical="center" wrapText="1"/>
    </xf>
    <xf numFmtId="3" fontId="24" fillId="5" borderId="2" xfId="0" applyNumberFormat="1" applyFont="1" applyFill="1" applyBorder="1" applyAlignment="1">
      <alignment horizontal="left" vertical="center"/>
    </xf>
    <xf numFmtId="165" fontId="20" fillId="5" borderId="8" xfId="0" applyNumberFormat="1" applyFont="1" applyFill="1" applyBorder="1" applyAlignment="1">
      <alignment horizontal="center" vertical="center" wrapText="1"/>
    </xf>
    <xf numFmtId="0" fontId="26" fillId="6" borderId="2" xfId="0" applyFont="1" applyFill="1" applyBorder="1" applyAlignment="1">
      <alignment vertical="center" wrapText="1"/>
    </xf>
    <xf numFmtId="0" fontId="14" fillId="5" borderId="9" xfId="0" applyFont="1" applyFill="1" applyBorder="1" applyAlignment="1">
      <alignment horizontal="center" vertical="center"/>
    </xf>
    <xf numFmtId="0" fontId="26" fillId="5" borderId="10" xfId="0" applyFont="1" applyFill="1" applyBorder="1" applyAlignment="1">
      <alignment vertical="center" wrapText="1"/>
    </xf>
    <xf numFmtId="168" fontId="26" fillId="5" borderId="10" xfId="0" applyNumberFormat="1" applyFont="1" applyFill="1" applyBorder="1">
      <alignment vertical="center"/>
    </xf>
    <xf numFmtId="168" fontId="26" fillId="5" borderId="11" xfId="0" applyNumberFormat="1" applyFont="1" applyFill="1" applyBorder="1">
      <alignment vertical="center"/>
    </xf>
    <xf numFmtId="0" fontId="14" fillId="5" borderId="2" xfId="0" applyFont="1" applyFill="1" applyBorder="1" applyAlignment="1">
      <alignment vertical="center" wrapText="1"/>
    </xf>
    <xf numFmtId="3" fontId="14" fillId="5" borderId="8" xfId="0" applyNumberFormat="1" applyFont="1" applyFill="1" applyBorder="1">
      <alignment vertical="center"/>
    </xf>
    <xf numFmtId="3" fontId="14" fillId="5" borderId="12" xfId="0" applyNumberFormat="1" applyFont="1" applyFill="1" applyBorder="1">
      <alignment vertical="center"/>
    </xf>
    <xf numFmtId="3" fontId="14" fillId="5" borderId="2" xfId="0" applyNumberFormat="1" applyFont="1" applyFill="1" applyBorder="1">
      <alignment vertical="center"/>
    </xf>
    <xf numFmtId="3" fontId="14" fillId="5" borderId="13" xfId="0" applyNumberFormat="1" applyFont="1" applyFill="1" applyBorder="1">
      <alignment vertical="center"/>
    </xf>
    <xf numFmtId="0" fontId="14" fillId="10" borderId="9" xfId="0" applyFont="1" applyFill="1" applyBorder="1" applyAlignment="1">
      <alignment horizontal="center" vertical="center"/>
    </xf>
    <xf numFmtId="0" fontId="26" fillId="10" borderId="10" xfId="0" applyFont="1" applyFill="1" applyBorder="1" applyAlignment="1">
      <alignment vertical="center" wrapText="1"/>
    </xf>
    <xf numFmtId="168" fontId="26" fillId="10" borderId="10" xfId="0" applyNumberFormat="1" applyFont="1" applyFill="1" applyBorder="1">
      <alignment vertical="center"/>
    </xf>
    <xf numFmtId="168" fontId="26" fillId="10" borderId="11" xfId="0" applyNumberFormat="1" applyFont="1" applyFill="1" applyBorder="1">
      <alignment vertical="center"/>
    </xf>
    <xf numFmtId="3" fontId="14" fillId="5" borderId="0" xfId="0" applyNumberFormat="1" applyFont="1" applyFill="1">
      <alignment vertical="center"/>
    </xf>
    <xf numFmtId="0" fontId="26" fillId="10" borderId="2" xfId="0" applyFont="1" applyFill="1" applyBorder="1" applyAlignment="1">
      <alignment vertical="center" wrapText="1"/>
    </xf>
    <xf numFmtId="0" fontId="14" fillId="10" borderId="0" xfId="0" applyFont="1" applyFill="1" applyAlignment="1">
      <alignment horizontal="center" vertical="center"/>
    </xf>
    <xf numFmtId="168" fontId="26" fillId="10" borderId="2" xfId="0" applyNumberFormat="1" applyFont="1" applyFill="1" applyBorder="1">
      <alignment vertical="center"/>
    </xf>
    <xf numFmtId="168" fontId="26" fillId="5" borderId="13" xfId="0" applyNumberFormat="1" applyFont="1" applyFill="1" applyBorder="1">
      <alignment vertical="center"/>
    </xf>
    <xf numFmtId="3" fontId="14" fillId="10" borderId="13" xfId="0" applyNumberFormat="1" applyFont="1" applyFill="1" applyBorder="1">
      <alignment vertical="center"/>
    </xf>
    <xf numFmtId="0" fontId="26" fillId="5" borderId="2" xfId="0" applyFont="1" applyFill="1" applyBorder="1" applyAlignment="1">
      <alignment horizontal="center" vertical="center" wrapText="1"/>
    </xf>
    <xf numFmtId="0" fontId="26" fillId="5" borderId="2" xfId="0" applyFont="1" applyFill="1" applyBorder="1" applyAlignment="1">
      <alignment vertical="center" wrapText="1"/>
    </xf>
    <xf numFmtId="168" fontId="26" fillId="5" borderId="2" xfId="0" applyNumberFormat="1" applyFont="1" applyFill="1" applyBorder="1">
      <alignment vertical="center"/>
    </xf>
    <xf numFmtId="168" fontId="26" fillId="10" borderId="13" xfId="0" applyNumberFormat="1" applyFont="1" applyFill="1" applyBorder="1">
      <alignment vertical="center"/>
    </xf>
    <xf numFmtId="0" fontId="14" fillId="5" borderId="0" xfId="0" applyFont="1" applyFill="1" applyAlignment="1">
      <alignment horizontal="center" vertical="center"/>
    </xf>
    <xf numFmtId="168" fontId="28" fillId="0" borderId="0" xfId="0" applyNumberFormat="1" applyFont="1">
      <alignment vertical="center"/>
    </xf>
    <xf numFmtId="0" fontId="26" fillId="5" borderId="14" xfId="0" applyFont="1" applyFill="1" applyBorder="1" applyAlignment="1">
      <alignment horizontal="left" vertical="center" wrapText="1"/>
    </xf>
    <xf numFmtId="0" fontId="14" fillId="5" borderId="14" xfId="0" applyFont="1" applyFill="1" applyBorder="1" applyAlignment="1">
      <alignment vertical="center" wrapText="1"/>
    </xf>
    <xf numFmtId="168" fontId="26" fillId="5" borderId="14" xfId="0" applyNumberFormat="1" applyFont="1" applyFill="1" applyBorder="1">
      <alignment vertical="center"/>
    </xf>
    <xf numFmtId="168" fontId="26" fillId="5" borderId="15" xfId="0" applyNumberFormat="1" applyFont="1" applyFill="1" applyBorder="1">
      <alignment vertical="center"/>
    </xf>
    <xf numFmtId="0" fontId="20" fillId="0" borderId="0" xfId="0" applyFont="1">
      <alignment vertical="center"/>
    </xf>
    <xf numFmtId="0" fontId="7" fillId="3" borderId="2" xfId="0" applyFont="1" applyFill="1" applyBorder="1" applyAlignment="1">
      <alignment horizontal="center" vertical="center"/>
    </xf>
    <xf numFmtId="0" fontId="29" fillId="9" borderId="2" xfId="0" applyFont="1" applyFill="1" applyBorder="1" applyAlignment="1">
      <alignment horizontal="center" vertical="center" wrapText="1"/>
    </xf>
    <xf numFmtId="0" fontId="18" fillId="5" borderId="2" xfId="0" applyFont="1" applyFill="1" applyBorder="1" applyAlignment="1">
      <alignment horizontal="center" vertical="center"/>
    </xf>
    <xf numFmtId="0" fontId="19" fillId="8" borderId="16" xfId="0" applyFont="1" applyFill="1" applyBorder="1" applyAlignment="1">
      <alignment horizontal="center" vertical="center"/>
    </xf>
    <xf numFmtId="0" fontId="19" fillId="8" borderId="17" xfId="0" applyFont="1" applyFill="1" applyBorder="1" applyAlignment="1">
      <alignment horizontal="center" vertical="center"/>
    </xf>
    <xf numFmtId="0" fontId="20" fillId="0" borderId="18" xfId="0" applyFont="1" applyBorder="1">
      <alignment vertical="center"/>
    </xf>
    <xf numFmtId="0" fontId="19" fillId="8" borderId="19" xfId="0" applyFont="1" applyFill="1" applyBorder="1" applyAlignment="1">
      <alignment horizontal="center" vertical="center"/>
    </xf>
    <xf numFmtId="0" fontId="19" fillId="8" borderId="3" xfId="0" applyFont="1" applyFill="1" applyBorder="1" applyAlignment="1">
      <alignment horizontal="center" vertical="center"/>
    </xf>
    <xf numFmtId="0" fontId="19" fillId="8" borderId="20" xfId="0" applyFont="1" applyFill="1" applyBorder="1" applyAlignment="1">
      <alignment horizontal="center" vertical="center"/>
    </xf>
    <xf numFmtId="0" fontId="19" fillId="8" borderId="1" xfId="0" applyFont="1" applyFill="1" applyBorder="1" applyAlignment="1">
      <alignment horizontal="center" vertical="center"/>
    </xf>
    <xf numFmtId="0" fontId="19" fillId="8" borderId="21" xfId="0" applyFont="1" applyFill="1" applyBorder="1" applyAlignment="1">
      <alignment horizontal="center" vertical="center"/>
    </xf>
    <xf numFmtId="0" fontId="19" fillId="9" borderId="2" xfId="0" applyFont="1" applyFill="1" applyBorder="1" applyAlignment="1" applyProtection="1">
      <alignment horizontal="center" vertical="center"/>
      <protection locked="0"/>
    </xf>
    <xf numFmtId="0" fontId="19" fillId="9" borderId="2" xfId="0" applyFont="1" applyFill="1" applyBorder="1" applyAlignment="1" applyProtection="1">
      <alignment horizontal="center" vertical="center" wrapText="1"/>
      <protection locked="0"/>
    </xf>
    <xf numFmtId="0" fontId="18" fillId="5" borderId="2" xfId="0" applyFont="1" applyFill="1" applyBorder="1" applyAlignment="1" applyProtection="1">
      <alignment horizontal="left" vertical="center" wrapText="1"/>
      <protection locked="0"/>
    </xf>
    <xf numFmtId="0" fontId="19" fillId="5" borderId="2" xfId="0" applyFont="1" applyFill="1" applyBorder="1" applyAlignment="1" applyProtection="1">
      <alignment horizontal="center" vertical="center" wrapText="1"/>
      <protection locked="0"/>
    </xf>
    <xf numFmtId="0" fontId="18" fillId="2" borderId="0" xfId="0" applyFont="1" applyFill="1" applyAlignment="1">
      <alignment horizontal="center" vertical="center"/>
    </xf>
    <xf numFmtId="0" fontId="19" fillId="2" borderId="0" xfId="0" applyFont="1" applyFill="1" applyAlignment="1">
      <alignment horizontal="center" vertical="center"/>
    </xf>
    <xf numFmtId="0" fontId="30" fillId="9" borderId="2" xfId="0" applyFont="1" applyFill="1" applyBorder="1" applyAlignment="1">
      <alignment horizontal="center" vertical="center" wrapText="1"/>
    </xf>
    <xf numFmtId="0" fontId="19" fillId="5" borderId="2" xfId="0" applyFont="1" applyFill="1" applyBorder="1" applyAlignment="1">
      <alignment horizontal="center" vertical="center"/>
    </xf>
    <xf numFmtId="0" fontId="18" fillId="8" borderId="16" xfId="0" applyFont="1" applyFill="1" applyBorder="1" applyAlignment="1">
      <alignment horizontal="center" vertical="center"/>
    </xf>
    <xf numFmtId="0" fontId="19" fillId="8" borderId="18" xfId="0" applyFont="1" applyFill="1" applyBorder="1" applyAlignment="1">
      <alignment horizontal="center" vertical="center"/>
    </xf>
    <xf numFmtId="0" fontId="18" fillId="5" borderId="2" xfId="0" applyFont="1" applyFill="1" applyBorder="1" applyAlignment="1" applyProtection="1">
      <alignment horizontal="center" vertical="center"/>
      <protection locked="0"/>
    </xf>
    <xf numFmtId="0" fontId="24" fillId="0" borderId="0" xfId="0" applyFont="1">
      <alignment vertical="center"/>
    </xf>
    <xf numFmtId="0" fontId="13" fillId="9" borderId="2" xfId="0" applyFont="1" applyFill="1" applyBorder="1">
      <alignment vertical="center"/>
    </xf>
    <xf numFmtId="0" fontId="23" fillId="5" borderId="8" xfId="0" applyFont="1" applyFill="1" applyBorder="1" applyAlignment="1">
      <alignment horizontal="center" wrapText="1"/>
    </xf>
    <xf numFmtId="167" fontId="23" fillId="5" borderId="8" xfId="0" applyNumberFormat="1" applyFont="1" applyFill="1" applyBorder="1" applyAlignment="1">
      <alignment horizontal="center" wrapText="1"/>
    </xf>
    <xf numFmtId="0" fontId="23" fillId="5" borderId="2" xfId="0" applyFont="1" applyFill="1" applyBorder="1" applyAlignment="1">
      <alignment horizontal="center" vertical="center"/>
    </xf>
    <xf numFmtId="167" fontId="23" fillId="5" borderId="2" xfId="0" applyNumberFormat="1" applyFont="1" applyFill="1" applyBorder="1" applyAlignment="1">
      <alignment horizontal="center" vertical="center"/>
    </xf>
    <xf numFmtId="167" fontId="23" fillId="5" borderId="8" xfId="0" applyNumberFormat="1" applyFont="1" applyFill="1" applyBorder="1" applyAlignment="1">
      <alignment horizontal="center" vertical="center"/>
    </xf>
    <xf numFmtId="0" fontId="18" fillId="10" borderId="20" xfId="0" applyFont="1" applyFill="1" applyBorder="1">
      <alignment vertical="center"/>
    </xf>
    <xf numFmtId="0" fontId="18" fillId="10" borderId="21" xfId="0" applyFont="1" applyFill="1" applyBorder="1">
      <alignment vertical="center"/>
    </xf>
    <xf numFmtId="0" fontId="23" fillId="5" borderId="8" xfId="0" applyFont="1" applyFill="1" applyBorder="1" applyAlignment="1">
      <alignment horizontal="center"/>
    </xf>
    <xf numFmtId="167" fontId="23" fillId="5" borderId="8" xfId="0" applyNumberFormat="1" applyFont="1" applyFill="1" applyBorder="1" applyAlignment="1">
      <alignment horizontal="center"/>
    </xf>
    <xf numFmtId="169" fontId="18" fillId="5" borderId="2" xfId="0" applyNumberFormat="1" applyFont="1" applyFill="1" applyBorder="1" applyAlignment="1">
      <alignment horizontal="center" vertical="center"/>
    </xf>
    <xf numFmtId="169" fontId="24" fillId="5" borderId="2" xfId="0" applyNumberFormat="1" applyFont="1" applyFill="1" applyBorder="1" applyAlignment="1">
      <alignment horizontal="center" vertical="center"/>
    </xf>
    <xf numFmtId="0" fontId="30" fillId="5" borderId="2" xfId="0" applyFont="1" applyFill="1" applyBorder="1" applyAlignment="1">
      <alignment horizontal="center" vertical="center" wrapText="1"/>
    </xf>
    <xf numFmtId="0" fontId="20" fillId="0" borderId="19" xfId="0" applyFont="1" applyBorder="1">
      <alignment vertical="center"/>
    </xf>
    <xf numFmtId="0" fontId="35" fillId="0" borderId="3" xfId="0" applyFont="1" applyBorder="1" applyAlignment="1">
      <alignment horizontal="center" vertical="center"/>
    </xf>
    <xf numFmtId="0" fontId="35" fillId="0" borderId="0" xfId="0" applyFont="1" applyAlignment="1">
      <alignment horizontal="center" vertical="center"/>
    </xf>
    <xf numFmtId="0" fontId="36" fillId="0" borderId="3" xfId="0" applyFont="1" applyBorder="1" applyAlignment="1">
      <alignment horizontal="center" vertical="center"/>
    </xf>
    <xf numFmtId="0" fontId="13" fillId="0" borderId="19" xfId="0" applyFont="1" applyBorder="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3" xfId="0" applyFont="1" applyBorder="1" applyAlignment="1">
      <alignment horizontal="center" vertical="center" wrapText="1"/>
    </xf>
    <xf numFmtId="3" fontId="20" fillId="0" borderId="0" xfId="0" applyNumberFormat="1" applyFont="1" applyAlignment="1">
      <alignment horizontal="center" vertical="center" wrapText="1"/>
    </xf>
    <xf numFmtId="3" fontId="20" fillId="0" borderId="0" xfId="0" applyNumberFormat="1" applyFont="1" applyAlignment="1">
      <alignment horizontal="center" vertical="center"/>
    </xf>
    <xf numFmtId="165" fontId="20" fillId="0" borderId="3" xfId="0" applyNumberFormat="1" applyFont="1" applyBorder="1">
      <alignment vertical="center"/>
    </xf>
    <xf numFmtId="0" fontId="9" fillId="0" borderId="19" xfId="0" applyFont="1" applyBorder="1" applyAlignment="1">
      <alignment horizontal="center" vertical="center"/>
    </xf>
    <xf numFmtId="3" fontId="20" fillId="0" borderId="0" xfId="0" applyNumberFormat="1" applyFont="1">
      <alignment vertical="center"/>
    </xf>
    <xf numFmtId="0" fontId="20" fillId="0" borderId="20" xfId="0" applyFont="1" applyBorder="1">
      <alignment vertical="center"/>
    </xf>
    <xf numFmtId="0" fontId="20" fillId="0" borderId="1" xfId="0" applyFont="1" applyBorder="1">
      <alignment vertical="center"/>
    </xf>
    <xf numFmtId="0" fontId="20" fillId="0" borderId="21" xfId="0" applyFont="1" applyBorder="1">
      <alignment vertical="center"/>
    </xf>
    <xf numFmtId="0" fontId="7" fillId="4" borderId="2" xfId="0" applyFont="1" applyFill="1" applyBorder="1" applyAlignment="1">
      <alignment horizontal="center" vertical="center"/>
    </xf>
    <xf numFmtId="0" fontId="17" fillId="5" borderId="2" xfId="2" applyFill="1" applyBorder="1" applyAlignment="1">
      <alignment horizontal="center" vertical="center" wrapText="1"/>
    </xf>
    <xf numFmtId="0" fontId="18" fillId="5" borderId="2" xfId="0" applyFont="1" applyFill="1" applyBorder="1" applyAlignment="1">
      <alignment horizontal="center" vertical="center" wrapText="1"/>
    </xf>
    <xf numFmtId="0" fontId="19" fillId="4" borderId="4" xfId="0" applyFont="1" applyFill="1" applyBorder="1" applyAlignment="1">
      <alignment horizontal="center" vertical="top" wrapText="1"/>
    </xf>
    <xf numFmtId="0" fontId="19" fillId="4" borderId="2" xfId="0" applyFont="1" applyFill="1" applyBorder="1" applyAlignment="1">
      <alignment horizontal="center" vertical="center"/>
    </xf>
    <xf numFmtId="0" fontId="20" fillId="5" borderId="2" xfId="0" applyFont="1" applyFill="1" applyBorder="1" applyAlignment="1">
      <alignment horizontal="left" vertical="center" wrapText="1"/>
    </xf>
    <xf numFmtId="0" fontId="20" fillId="5"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10" fillId="5" borderId="2" xfId="0" applyFont="1" applyFill="1" applyBorder="1" applyAlignment="1">
      <alignment horizontal="left" vertical="center"/>
    </xf>
    <xf numFmtId="0" fontId="9" fillId="4" borderId="2" xfId="0" applyFont="1" applyFill="1" applyBorder="1" applyAlignment="1">
      <alignment horizontal="center" vertical="center"/>
    </xf>
    <xf numFmtId="0" fontId="30" fillId="6" borderId="3" xfId="0" applyFont="1" applyFill="1" applyBorder="1" applyAlignment="1">
      <alignment horizontal="left" vertical="center"/>
    </xf>
    <xf numFmtId="0" fontId="13" fillId="7" borderId="2" xfId="0" applyFont="1" applyFill="1" applyBorder="1" applyAlignment="1">
      <alignment horizontal="right" vertical="top" wrapText="1"/>
    </xf>
    <xf numFmtId="0" fontId="20" fillId="7" borderId="2" xfId="0" applyFont="1" applyFill="1" applyBorder="1" applyAlignment="1">
      <alignment horizontal="center" vertical="center"/>
    </xf>
    <xf numFmtId="0" fontId="18" fillId="4" borderId="2" xfId="0" applyFont="1" applyFill="1" applyBorder="1" applyAlignment="1">
      <alignment horizontal="center" vertical="center"/>
    </xf>
    <xf numFmtId="0" fontId="21" fillId="7" borderId="2" xfId="0" applyFont="1" applyFill="1" applyBorder="1" applyAlignment="1">
      <alignment horizontal="left" vertical="center"/>
    </xf>
    <xf numFmtId="0" fontId="13" fillId="7" borderId="2" xfId="0" applyFont="1" applyFill="1" applyBorder="1" applyAlignment="1">
      <alignment horizontal="right" vertical="top"/>
    </xf>
    <xf numFmtId="0" fontId="21" fillId="7" borderId="2" xfId="0" applyFont="1" applyFill="1" applyBorder="1" applyAlignment="1">
      <alignment horizontal="left" vertical="center" wrapText="1"/>
    </xf>
    <xf numFmtId="0" fontId="22" fillId="5" borderId="2" xfId="0" applyFont="1" applyFill="1" applyBorder="1" applyAlignment="1">
      <alignment horizontal="center" vertical="center" wrapText="1"/>
    </xf>
    <xf numFmtId="0" fontId="19" fillId="7" borderId="2" xfId="0" applyFont="1" applyFill="1" applyBorder="1" applyAlignment="1">
      <alignment horizontal="center" vertical="center" wrapText="1"/>
    </xf>
    <xf numFmtId="0" fontId="23" fillId="5" borderId="2" xfId="0" applyFont="1" applyFill="1" applyBorder="1" applyAlignment="1">
      <alignment horizontal="left" vertical="center" wrapText="1"/>
    </xf>
    <xf numFmtId="0" fontId="23" fillId="5" borderId="2" xfId="0" applyFont="1" applyFill="1" applyBorder="1" applyAlignment="1">
      <alignment horizontal="center" vertical="center" wrapText="1"/>
    </xf>
    <xf numFmtId="0" fontId="17" fillId="0" borderId="2" xfId="2" applyBorder="1" applyAlignment="1">
      <alignment horizontal="center" vertical="center" wrapText="1"/>
    </xf>
    <xf numFmtId="0" fontId="18" fillId="0" borderId="2" xfId="0" applyFont="1" applyBorder="1" applyAlignment="1">
      <alignment horizontal="center" vertical="center" wrapText="1"/>
    </xf>
    <xf numFmtId="0" fontId="19" fillId="9" borderId="2" xfId="0" applyFont="1" applyFill="1" applyBorder="1" applyAlignment="1">
      <alignment horizontal="center" vertical="center" wrapText="1"/>
    </xf>
    <xf numFmtId="0" fontId="19" fillId="9" borderId="2" xfId="0" applyFont="1" applyFill="1" applyBorder="1" applyAlignment="1">
      <alignment horizontal="center" vertical="center"/>
    </xf>
    <xf numFmtId="164" fontId="13" fillId="5" borderId="2" xfId="0" applyNumberFormat="1" applyFont="1" applyFill="1" applyBorder="1" applyAlignment="1">
      <alignment horizontal="center" vertical="center" wrapText="1"/>
    </xf>
    <xf numFmtId="0" fontId="19" fillId="5" borderId="2" xfId="0" applyFont="1" applyFill="1" applyBorder="1" applyAlignment="1">
      <alignment horizontal="center" vertical="center" wrapText="1"/>
    </xf>
    <xf numFmtId="164" fontId="17" fillId="0" borderId="2" xfId="2" applyNumberFormat="1" applyBorder="1" applyAlignment="1">
      <alignment horizontal="center" vertical="center" wrapText="1"/>
    </xf>
    <xf numFmtId="164" fontId="13" fillId="0" borderId="2" xfId="0" applyNumberFormat="1" applyFont="1" applyBorder="1" applyAlignment="1">
      <alignment horizontal="center" vertical="center" wrapText="1"/>
    </xf>
    <xf numFmtId="0" fontId="13" fillId="5" borderId="2" xfId="0" applyFont="1" applyFill="1" applyBorder="1" applyAlignment="1">
      <alignment horizontal="center" vertical="center" wrapText="1"/>
    </xf>
    <xf numFmtId="0" fontId="19" fillId="9" borderId="4"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5" borderId="2" xfId="0" applyFont="1" applyFill="1" applyBorder="1" applyAlignment="1">
      <alignment horizontal="left" vertical="center" wrapText="1"/>
    </xf>
    <xf numFmtId="0" fontId="24" fillId="5" borderId="5"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4" xfId="0" applyFont="1" applyFill="1" applyBorder="1" applyAlignment="1">
      <alignment horizontal="center" vertical="center" wrapText="1"/>
    </xf>
    <xf numFmtId="10" fontId="24" fillId="5" borderId="2" xfId="0" applyNumberFormat="1" applyFont="1" applyFill="1" applyBorder="1" applyAlignment="1">
      <alignment horizontal="center" vertical="center" wrapText="1"/>
    </xf>
    <xf numFmtId="0" fontId="25" fillId="7" borderId="2" xfId="0" applyFont="1" applyFill="1" applyBorder="1" applyAlignment="1">
      <alignment horizontal="center" vertical="center"/>
    </xf>
    <xf numFmtId="165" fontId="13" fillId="5" borderId="4" xfId="0" applyNumberFormat="1" applyFont="1" applyFill="1" applyBorder="1" applyAlignment="1">
      <alignment horizontal="center" vertical="center" wrapText="1"/>
    </xf>
    <xf numFmtId="165" fontId="13" fillId="5" borderId="7" xfId="0" applyNumberFormat="1" applyFont="1" applyFill="1" applyBorder="1" applyAlignment="1">
      <alignment horizontal="center" vertical="center" wrapText="1"/>
    </xf>
    <xf numFmtId="165" fontId="13" fillId="5" borderId="8" xfId="0" applyNumberFormat="1" applyFont="1" applyFill="1" applyBorder="1" applyAlignment="1">
      <alignment horizontal="center" vertical="center" wrapText="1"/>
    </xf>
    <xf numFmtId="0" fontId="21" fillId="7" borderId="2" xfId="0" applyFont="1" applyFill="1" applyBorder="1" applyAlignment="1">
      <alignment horizontal="center" vertical="center"/>
    </xf>
    <xf numFmtId="0" fontId="24" fillId="5" borderId="7" xfId="0" applyFont="1" applyFill="1" applyBorder="1" applyAlignment="1">
      <alignment horizontal="center" vertical="center" wrapText="1"/>
    </xf>
    <xf numFmtId="0" fontId="24" fillId="5" borderId="8" xfId="0" applyFont="1" applyFill="1" applyBorder="1" applyAlignment="1">
      <alignment horizontal="center" vertical="center" wrapText="1"/>
    </xf>
    <xf numFmtId="0" fontId="24" fillId="5" borderId="4" xfId="0" applyFont="1" applyFill="1" applyBorder="1" applyAlignment="1">
      <alignment horizontal="left" vertical="center" wrapText="1"/>
    </xf>
    <xf numFmtId="0" fontId="24" fillId="5" borderId="7" xfId="0" applyFont="1" applyFill="1" applyBorder="1" applyAlignment="1">
      <alignment horizontal="left" vertical="center" wrapText="1"/>
    </xf>
    <xf numFmtId="0" fontId="24" fillId="5" borderId="8" xfId="0" applyFont="1" applyFill="1" applyBorder="1" applyAlignment="1">
      <alignment horizontal="left" vertical="center" wrapText="1"/>
    </xf>
    <xf numFmtId="0" fontId="18" fillId="5" borderId="2" xfId="0" applyFont="1" applyFill="1" applyBorder="1" applyAlignment="1" applyProtection="1">
      <alignment horizontal="left" vertical="center" wrapText="1"/>
      <protection locked="0"/>
    </xf>
    <xf numFmtId="0" fontId="18" fillId="5" borderId="2" xfId="0" applyFont="1" applyFill="1" applyBorder="1" applyAlignment="1" applyProtection="1">
      <alignment horizontal="center" vertical="center" wrapText="1"/>
      <protection locked="0"/>
    </xf>
    <xf numFmtId="0" fontId="19" fillId="5" borderId="2" xfId="0" applyFont="1" applyFill="1" applyBorder="1" applyAlignment="1" applyProtection="1">
      <alignment horizontal="center" vertical="center"/>
      <protection locked="0"/>
    </xf>
    <xf numFmtId="0" fontId="19" fillId="5" borderId="22" xfId="0" applyFont="1" applyFill="1" applyBorder="1" applyAlignment="1">
      <alignment horizontal="center" vertical="center" wrapText="1"/>
    </xf>
    <xf numFmtId="0" fontId="17" fillId="5" borderId="4" xfId="2" applyFill="1" applyBorder="1" applyAlignment="1">
      <alignment horizontal="center" vertical="center" wrapText="1"/>
    </xf>
    <xf numFmtId="0" fontId="27" fillId="5" borderId="7"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9" fillId="3" borderId="2" xfId="0" applyFont="1" applyFill="1" applyBorder="1" applyAlignment="1">
      <alignment horizontal="center" vertical="center"/>
    </xf>
    <xf numFmtId="0" fontId="18" fillId="5" borderId="2" xfId="0" applyFont="1" applyFill="1" applyBorder="1" applyAlignment="1">
      <alignment horizontal="center" vertical="center"/>
    </xf>
    <xf numFmtId="0" fontId="21" fillId="7" borderId="2" xfId="0" applyFont="1" applyFill="1" applyBorder="1" applyAlignment="1" applyProtection="1">
      <alignment horizontal="center" vertical="center"/>
      <protection locked="0"/>
    </xf>
    <xf numFmtId="0" fontId="19" fillId="9" borderId="2" xfId="0" applyFont="1" applyFill="1" applyBorder="1" applyAlignment="1" applyProtection="1">
      <alignment horizontal="center" vertical="center"/>
      <protection locked="0"/>
    </xf>
    <xf numFmtId="0" fontId="13" fillId="9" borderId="2" xfId="0" applyFont="1" applyFill="1" applyBorder="1" applyAlignment="1" applyProtection="1">
      <alignment horizontal="center" vertical="center"/>
      <protection locked="0"/>
    </xf>
    <xf numFmtId="0" fontId="18" fillId="5" borderId="2" xfId="0" applyFont="1" applyFill="1" applyBorder="1" applyAlignment="1" applyProtection="1">
      <alignment horizontal="center" vertical="center"/>
      <protection locked="0"/>
    </xf>
    <xf numFmtId="0" fontId="17" fillId="5" borderId="23" xfId="2" applyFill="1" applyBorder="1" applyAlignment="1" applyProtection="1">
      <alignment horizontal="center" vertical="center"/>
      <protection locked="0"/>
    </xf>
    <xf numFmtId="0" fontId="18" fillId="5" borderId="23" xfId="0" applyFont="1" applyFill="1" applyBorder="1" applyAlignment="1" applyProtection="1">
      <alignment horizontal="center" vertical="center"/>
      <protection locked="0"/>
    </xf>
    <xf numFmtId="0" fontId="19" fillId="5" borderId="8" xfId="0" applyFont="1" applyFill="1" applyBorder="1" applyAlignment="1">
      <alignment horizontal="center" vertical="center" wrapText="1"/>
    </xf>
    <xf numFmtId="0" fontId="21" fillId="7" borderId="22" xfId="0" applyFont="1" applyFill="1" applyBorder="1" applyAlignment="1">
      <alignment horizontal="left" vertical="center"/>
    </xf>
    <xf numFmtId="0" fontId="19" fillId="5" borderId="23" xfId="0" applyFont="1" applyFill="1" applyBorder="1" applyAlignment="1">
      <alignment horizontal="center" vertical="center" wrapText="1"/>
    </xf>
    <xf numFmtId="0" fontId="19" fillId="5" borderId="24" xfId="0" applyFont="1" applyFill="1" applyBorder="1" applyAlignment="1">
      <alignment horizontal="center" vertical="center" wrapText="1"/>
    </xf>
    <xf numFmtId="0" fontId="23" fillId="5" borderId="8" xfId="0" applyFont="1" applyFill="1" applyBorder="1" applyAlignment="1">
      <alignment vertical="center" wrapText="1"/>
    </xf>
    <xf numFmtId="0" fontId="17" fillId="10" borderId="4" xfId="2" applyFill="1" applyBorder="1" applyAlignment="1">
      <alignment horizontal="center" vertical="center" wrapText="1"/>
    </xf>
    <xf numFmtId="0" fontId="19" fillId="10" borderId="4" xfId="0" applyFont="1" applyFill="1" applyBorder="1" applyAlignment="1">
      <alignment horizontal="center" vertical="center" wrapText="1"/>
    </xf>
    <xf numFmtId="0" fontId="23" fillId="10" borderId="8" xfId="0" applyFont="1" applyFill="1" applyBorder="1" applyAlignment="1">
      <alignment vertical="center" wrapText="1"/>
    </xf>
    <xf numFmtId="0" fontId="35" fillId="0" borderId="3" xfId="0" applyFont="1" applyBorder="1" applyAlignment="1">
      <alignment horizontal="center" vertical="center"/>
    </xf>
    <xf numFmtId="0" fontId="13" fillId="0" borderId="4" xfId="0" applyFont="1" applyBorder="1" applyAlignment="1">
      <alignment horizontal="center" wrapText="1"/>
    </xf>
    <xf numFmtId="0" fontId="9" fillId="11" borderId="2" xfId="0" applyFont="1" applyFill="1" applyBorder="1" applyAlignment="1">
      <alignment horizontal="center" vertical="center"/>
    </xf>
    <xf numFmtId="3" fontId="31" fillId="5" borderId="2" xfId="0" applyNumberFormat="1" applyFont="1" applyFill="1" applyBorder="1" applyAlignment="1">
      <alignment horizontal="left" vertical="center" wrapText="1"/>
    </xf>
    <xf numFmtId="3" fontId="32" fillId="5" borderId="16" xfId="0" applyNumberFormat="1" applyFont="1" applyFill="1" applyBorder="1" applyAlignment="1">
      <alignment horizontal="left" vertical="top" wrapText="1"/>
    </xf>
    <xf numFmtId="3" fontId="32" fillId="5" borderId="17" xfId="0" applyNumberFormat="1" applyFont="1" applyFill="1" applyBorder="1" applyAlignment="1">
      <alignment horizontal="left" vertical="top" wrapText="1"/>
    </xf>
    <xf numFmtId="3" fontId="32" fillId="5" borderId="18" xfId="0" applyNumberFormat="1" applyFont="1" applyFill="1" applyBorder="1" applyAlignment="1">
      <alignment horizontal="left" vertical="top" wrapText="1"/>
    </xf>
    <xf numFmtId="3" fontId="32" fillId="5" borderId="19" xfId="0" applyNumberFormat="1" applyFont="1" applyFill="1" applyBorder="1" applyAlignment="1">
      <alignment horizontal="left" vertical="top" wrapText="1"/>
    </xf>
    <xf numFmtId="3" fontId="32" fillId="5" borderId="0" xfId="0" applyNumberFormat="1" applyFont="1" applyFill="1" applyAlignment="1">
      <alignment horizontal="left" vertical="top" wrapText="1"/>
    </xf>
    <xf numFmtId="3" fontId="32" fillId="5" borderId="3" xfId="0" applyNumberFormat="1" applyFont="1" applyFill="1" applyBorder="1" applyAlignment="1">
      <alignment horizontal="left" vertical="top" wrapText="1"/>
    </xf>
    <xf numFmtId="3" fontId="32" fillId="5" borderId="20" xfId="0" applyNumberFormat="1" applyFont="1" applyFill="1" applyBorder="1" applyAlignment="1">
      <alignment horizontal="left" vertical="top" wrapText="1"/>
    </xf>
    <xf numFmtId="3" fontId="32" fillId="5" borderId="1" xfId="0" applyNumberFormat="1" applyFont="1" applyFill="1" applyBorder="1" applyAlignment="1">
      <alignment horizontal="left" vertical="top" wrapText="1"/>
    </xf>
    <xf numFmtId="3" fontId="32" fillId="5" borderId="21" xfId="0" applyNumberFormat="1" applyFont="1" applyFill="1" applyBorder="1" applyAlignment="1">
      <alignment horizontal="left" vertical="top" wrapText="1"/>
    </xf>
  </cellXfs>
  <cellStyles count="3">
    <cellStyle name="Hipervínculo" xfId="2" builtinId="8"/>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xdr:col>
      <xdr:colOff>281107</xdr:colOff>
      <xdr:row>154</xdr:row>
      <xdr:rowOff>62358</xdr:rowOff>
    </xdr:from>
    <xdr:to>
      <xdr:col>7</xdr:col>
      <xdr:colOff>1225060</xdr:colOff>
      <xdr:row>161</xdr:row>
      <xdr:rowOff>337723</xdr:rowOff>
    </xdr:to>
    <xdr:grpSp>
      <xdr:nvGrpSpPr>
        <xdr:cNvPr id="2" name="Grupo 1">
          <a:extLst>
            <a:ext uri="{FF2B5EF4-FFF2-40B4-BE49-F238E27FC236}">
              <a16:creationId xmlns:a16="http://schemas.microsoft.com/office/drawing/2014/main" id="{19F8EA7F-8936-4C0A-8DC8-F9B5A5CA018B}"/>
            </a:ext>
          </a:extLst>
        </xdr:cNvPr>
        <xdr:cNvGrpSpPr/>
      </xdr:nvGrpSpPr>
      <xdr:grpSpPr>
        <a:xfrm>
          <a:off x="904562" y="63585449"/>
          <a:ext cx="11722789" cy="2893874"/>
          <a:chOff x="281107" y="63407749"/>
          <a:chExt cx="11731223" cy="2879417"/>
        </a:xfrm>
      </xdr:grpSpPr>
      <xdr:pic>
        <xdr:nvPicPr>
          <xdr:cNvPr id="3" name="Imagen 9">
            <a:extLst>
              <a:ext uri="{FF2B5EF4-FFF2-40B4-BE49-F238E27FC236}">
                <a16:creationId xmlns:a16="http://schemas.microsoft.com/office/drawing/2014/main" id="{493E0B7C-4C9C-AFDB-A67F-ECCE86C1FAC2}"/>
              </a:ext>
            </a:extLst>
          </xdr:cNvPr>
          <xdr:cNvPicPr/>
        </xdr:nvPicPr>
        <xdr:blipFill>
          <a:blip xmlns:r="http://schemas.openxmlformats.org/officeDocument/2006/relationships" r:embed="rId1"/>
          <a:stretch/>
        </xdr:blipFill>
        <xdr:spPr>
          <a:xfrm>
            <a:off x="281107" y="63407749"/>
            <a:ext cx="2079199" cy="2879417"/>
          </a:xfrm>
          <a:prstGeom prst="rect">
            <a:avLst/>
          </a:prstGeom>
          <a:ln w="0">
            <a:noFill/>
          </a:ln>
        </xdr:spPr>
      </xdr:pic>
      <xdr:pic>
        <xdr:nvPicPr>
          <xdr:cNvPr id="4" name="Imagen 10">
            <a:extLst>
              <a:ext uri="{FF2B5EF4-FFF2-40B4-BE49-F238E27FC236}">
                <a16:creationId xmlns:a16="http://schemas.microsoft.com/office/drawing/2014/main" id="{6AC3AE72-2749-A93F-8787-D66F5EFF4172}"/>
              </a:ext>
            </a:extLst>
          </xdr:cNvPr>
          <xdr:cNvPicPr/>
        </xdr:nvPicPr>
        <xdr:blipFill>
          <a:blip xmlns:r="http://schemas.openxmlformats.org/officeDocument/2006/relationships" r:embed="rId2"/>
          <a:stretch/>
        </xdr:blipFill>
        <xdr:spPr>
          <a:xfrm>
            <a:off x="5317301" y="63475079"/>
            <a:ext cx="1457109" cy="2616982"/>
          </a:xfrm>
          <a:prstGeom prst="rect">
            <a:avLst/>
          </a:prstGeom>
          <a:ln w="0">
            <a:noFill/>
          </a:ln>
        </xdr:spPr>
      </xdr:pic>
      <xdr:pic>
        <xdr:nvPicPr>
          <xdr:cNvPr id="5" name="Imagen 12">
            <a:extLst>
              <a:ext uri="{FF2B5EF4-FFF2-40B4-BE49-F238E27FC236}">
                <a16:creationId xmlns:a16="http://schemas.microsoft.com/office/drawing/2014/main" id="{ECAF713B-2B66-0415-2444-33258E466A55}"/>
              </a:ext>
            </a:extLst>
          </xdr:cNvPr>
          <xdr:cNvPicPr/>
        </xdr:nvPicPr>
        <xdr:blipFill>
          <a:blip xmlns:r="http://schemas.openxmlformats.org/officeDocument/2006/relationships" r:embed="rId3"/>
          <a:stretch/>
        </xdr:blipFill>
        <xdr:spPr>
          <a:xfrm>
            <a:off x="2565329" y="63418659"/>
            <a:ext cx="1156524" cy="2797383"/>
          </a:xfrm>
          <a:prstGeom prst="rect">
            <a:avLst/>
          </a:prstGeom>
          <a:ln w="0">
            <a:noFill/>
          </a:ln>
        </xdr:spPr>
      </xdr:pic>
      <xdr:pic>
        <xdr:nvPicPr>
          <xdr:cNvPr id="6" name="Imagen 13">
            <a:extLst>
              <a:ext uri="{FF2B5EF4-FFF2-40B4-BE49-F238E27FC236}">
                <a16:creationId xmlns:a16="http://schemas.microsoft.com/office/drawing/2014/main" id="{D5A84C5E-C2BA-D7A4-3D1A-760BDAD62AB0}"/>
              </a:ext>
            </a:extLst>
          </xdr:cNvPr>
          <xdr:cNvPicPr/>
        </xdr:nvPicPr>
        <xdr:blipFill>
          <a:blip xmlns:r="http://schemas.openxmlformats.org/officeDocument/2006/relationships" r:embed="rId4"/>
          <a:stretch/>
        </xdr:blipFill>
        <xdr:spPr>
          <a:xfrm>
            <a:off x="7001477" y="63428900"/>
            <a:ext cx="2173031" cy="2708693"/>
          </a:xfrm>
          <a:prstGeom prst="rect">
            <a:avLst/>
          </a:prstGeom>
          <a:ln w="0">
            <a:noFill/>
          </a:ln>
        </xdr:spPr>
      </xdr:pic>
      <xdr:pic>
        <xdr:nvPicPr>
          <xdr:cNvPr id="7" name="Imagen 15">
            <a:extLst>
              <a:ext uri="{FF2B5EF4-FFF2-40B4-BE49-F238E27FC236}">
                <a16:creationId xmlns:a16="http://schemas.microsoft.com/office/drawing/2014/main" id="{E5C4D8DD-CE0A-9910-9D9E-AD0B9E4B2453}"/>
              </a:ext>
            </a:extLst>
          </xdr:cNvPr>
          <xdr:cNvPicPr/>
        </xdr:nvPicPr>
        <xdr:blipFill>
          <a:blip xmlns:r="http://schemas.openxmlformats.org/officeDocument/2006/relationships" r:embed="rId5"/>
          <a:stretch/>
        </xdr:blipFill>
        <xdr:spPr>
          <a:xfrm>
            <a:off x="9399367" y="63472500"/>
            <a:ext cx="2612963" cy="2689214"/>
          </a:xfrm>
          <a:prstGeom prst="rect">
            <a:avLst/>
          </a:prstGeom>
          <a:ln w="0">
            <a:noFill/>
          </a:ln>
        </xdr:spPr>
      </xdr:pic>
      <xdr:pic>
        <xdr:nvPicPr>
          <xdr:cNvPr id="8" name="Imagen 9">
            <a:extLst>
              <a:ext uri="{FF2B5EF4-FFF2-40B4-BE49-F238E27FC236}">
                <a16:creationId xmlns:a16="http://schemas.microsoft.com/office/drawing/2014/main" id="{9A26E4BC-F766-D5FE-2DE7-52EB836A4CC0}"/>
              </a:ext>
            </a:extLst>
          </xdr:cNvPr>
          <xdr:cNvPicPr/>
        </xdr:nvPicPr>
        <xdr:blipFill>
          <a:blip xmlns:r="http://schemas.openxmlformats.org/officeDocument/2006/relationships" r:embed="rId1"/>
          <a:stretch/>
        </xdr:blipFill>
        <xdr:spPr>
          <a:xfrm>
            <a:off x="3949816" y="63427397"/>
            <a:ext cx="1174151" cy="2718866"/>
          </a:xfrm>
          <a:prstGeom prst="rect">
            <a:avLst/>
          </a:prstGeom>
          <a:ln w="0">
            <a:noFill/>
          </a:ln>
        </xdr:spPr>
      </xdr:pic>
    </xdr:grpSp>
    <xdr:clientData/>
  </xdr:twoCellAnchor>
  <xdr:twoCellAnchor editAs="oneCell">
    <xdr:from>
      <xdr:col>1</xdr:col>
      <xdr:colOff>88533</xdr:colOff>
      <xdr:row>143</xdr:row>
      <xdr:rowOff>115544</xdr:rowOff>
    </xdr:from>
    <xdr:to>
      <xdr:col>4</xdr:col>
      <xdr:colOff>1739782</xdr:colOff>
      <xdr:row>150</xdr:row>
      <xdr:rowOff>192422</xdr:rowOff>
    </xdr:to>
    <xdr:pic>
      <xdr:nvPicPr>
        <xdr:cNvPr id="9" name="Imagen 1">
          <a:extLst>
            <a:ext uri="{FF2B5EF4-FFF2-40B4-BE49-F238E27FC236}">
              <a16:creationId xmlns:a16="http://schemas.microsoft.com/office/drawing/2014/main" id="{DE0ABCDE-EA7A-4463-9BED-F89D4F1418A4}"/>
            </a:ext>
          </a:extLst>
        </xdr:cNvPr>
        <xdr:cNvPicPr/>
      </xdr:nvPicPr>
      <xdr:blipFill>
        <a:blip xmlns:r="http://schemas.openxmlformats.org/officeDocument/2006/relationships" r:embed="rId6"/>
        <a:srcRect l="1262" t="11482" r="992" b="21781"/>
        <a:stretch/>
      </xdr:blipFill>
      <xdr:spPr>
        <a:xfrm>
          <a:off x="88533" y="59109584"/>
          <a:ext cx="6901429" cy="2294298"/>
        </a:xfrm>
        <a:prstGeom prst="rect">
          <a:avLst/>
        </a:prstGeom>
        <a:ln w="0">
          <a:noFill/>
        </a:ln>
      </xdr:spPr>
    </xdr:pic>
    <xdr:clientData/>
  </xdr:twoCellAnchor>
  <xdr:twoCellAnchor editAs="oneCell">
    <xdr:from>
      <xdr:col>5</xdr:col>
      <xdr:colOff>168176</xdr:colOff>
      <xdr:row>143</xdr:row>
      <xdr:rowOff>153669</xdr:rowOff>
    </xdr:from>
    <xdr:to>
      <xdr:col>8</xdr:col>
      <xdr:colOff>1987213</xdr:colOff>
      <xdr:row>149</xdr:row>
      <xdr:rowOff>318790</xdr:rowOff>
    </xdr:to>
    <xdr:pic>
      <xdr:nvPicPr>
        <xdr:cNvPr id="10" name="Imagen 6">
          <a:extLst>
            <a:ext uri="{FF2B5EF4-FFF2-40B4-BE49-F238E27FC236}">
              <a16:creationId xmlns:a16="http://schemas.microsoft.com/office/drawing/2014/main" id="{99573DAB-0BAF-4D28-9428-202351A51D2B}"/>
            </a:ext>
          </a:extLst>
        </xdr:cNvPr>
        <xdr:cNvPicPr/>
      </xdr:nvPicPr>
      <xdr:blipFill>
        <a:blip xmlns:r="http://schemas.openxmlformats.org/officeDocument/2006/relationships" r:embed="rId7"/>
        <a:srcRect l="807" t="14933" r="1413" b="2670"/>
        <a:stretch/>
      </xdr:blipFill>
      <xdr:spPr>
        <a:xfrm>
          <a:off x="7414796" y="59147709"/>
          <a:ext cx="7716916" cy="2054881"/>
        </a:xfrm>
        <a:prstGeom prst="rect">
          <a:avLst/>
        </a:prstGeom>
        <a:ln w="0">
          <a:noFill/>
        </a:ln>
      </xdr:spPr>
    </xdr:pic>
    <xdr:clientData/>
  </xdr:twoCellAnchor>
  <xdr:twoCellAnchor editAs="oneCell">
    <xdr:from>
      <xdr:col>1</xdr:col>
      <xdr:colOff>28175</xdr:colOff>
      <xdr:row>216</xdr:row>
      <xdr:rowOff>71719</xdr:rowOff>
    </xdr:from>
    <xdr:to>
      <xdr:col>6</xdr:col>
      <xdr:colOff>242047</xdr:colOff>
      <xdr:row>228</xdr:row>
      <xdr:rowOff>38084</xdr:rowOff>
    </xdr:to>
    <xdr:pic>
      <xdr:nvPicPr>
        <xdr:cNvPr id="11" name="Imagen 4">
          <a:extLst>
            <a:ext uri="{FF2B5EF4-FFF2-40B4-BE49-F238E27FC236}">
              <a16:creationId xmlns:a16="http://schemas.microsoft.com/office/drawing/2014/main" id="{55EE6231-6233-4B60-B3E0-CDF4B0ED3991}"/>
            </a:ext>
          </a:extLst>
        </xdr:cNvPr>
        <xdr:cNvPicPr/>
      </xdr:nvPicPr>
      <xdr:blipFill>
        <a:blip xmlns:r="http://schemas.openxmlformats.org/officeDocument/2006/relationships" r:embed="rId8"/>
        <a:srcRect t="15381" r="5943" b="26691"/>
        <a:stretch/>
      </xdr:blipFill>
      <xdr:spPr>
        <a:xfrm>
          <a:off x="28175" y="80135059"/>
          <a:ext cx="9548372" cy="2160925"/>
        </a:xfrm>
        <a:prstGeom prst="rect">
          <a:avLst/>
        </a:prstGeom>
        <a:ln w="0">
          <a:noFill/>
        </a:ln>
      </xdr:spPr>
    </xdr:pic>
    <xdr:clientData/>
  </xdr:twoCellAnchor>
  <xdr:twoCellAnchor editAs="absolute">
    <xdr:from>
      <xdr:col>0</xdr:col>
      <xdr:colOff>1</xdr:colOff>
      <xdr:row>0</xdr:row>
      <xdr:rowOff>0</xdr:rowOff>
    </xdr:from>
    <xdr:to>
      <xdr:col>6</xdr:col>
      <xdr:colOff>123587</xdr:colOff>
      <xdr:row>0</xdr:row>
      <xdr:rowOff>720744</xdr:rowOff>
    </xdr:to>
    <xdr:pic>
      <xdr:nvPicPr>
        <xdr:cNvPr id="12" name="Imagen 19">
          <a:extLst>
            <a:ext uri="{FF2B5EF4-FFF2-40B4-BE49-F238E27FC236}">
              <a16:creationId xmlns:a16="http://schemas.microsoft.com/office/drawing/2014/main" id="{2464980A-0B75-4954-9312-B9025DACB31C}"/>
            </a:ext>
          </a:extLst>
        </xdr:cNvPr>
        <xdr:cNvPicPr/>
      </xdr:nvPicPr>
      <xdr:blipFill>
        <a:blip xmlns:r="http://schemas.openxmlformats.org/officeDocument/2006/relationships" r:embed="rId9"/>
        <a:stretch/>
      </xdr:blipFill>
      <xdr:spPr>
        <a:xfrm>
          <a:off x="1" y="0"/>
          <a:ext cx="10085615" cy="720744"/>
        </a:xfrm>
        <a:prstGeom prst="rect">
          <a:avLst/>
        </a:prstGeom>
        <a:ln w="0">
          <a:noFill/>
        </a:ln>
      </xdr:spPr>
    </xdr:pic>
    <xdr:clientData/>
  </xdr:twoCellAnchor>
  <xdr:twoCellAnchor editAs="oneCell">
    <xdr:from>
      <xdr:col>1</xdr:col>
      <xdr:colOff>32015</xdr:colOff>
      <xdr:row>235</xdr:row>
      <xdr:rowOff>75562</xdr:rowOff>
    </xdr:from>
    <xdr:to>
      <xdr:col>4</xdr:col>
      <xdr:colOff>1869780</xdr:colOff>
      <xdr:row>245</xdr:row>
      <xdr:rowOff>120386</xdr:rowOff>
    </xdr:to>
    <xdr:pic>
      <xdr:nvPicPr>
        <xdr:cNvPr id="13" name="Imagen 12">
          <a:extLst>
            <a:ext uri="{FF2B5EF4-FFF2-40B4-BE49-F238E27FC236}">
              <a16:creationId xmlns:a16="http://schemas.microsoft.com/office/drawing/2014/main" id="{9764B943-0D29-4C02-BA34-669413A25AC9}"/>
            </a:ext>
          </a:extLst>
        </xdr:cNvPr>
        <xdr:cNvPicPr/>
      </xdr:nvPicPr>
      <xdr:blipFill>
        <a:blip xmlns:r="http://schemas.openxmlformats.org/officeDocument/2006/relationships" r:embed="rId10"/>
        <a:stretch>
          <a:fillRect/>
        </a:stretch>
      </xdr:blipFill>
      <xdr:spPr>
        <a:xfrm>
          <a:off x="32015" y="84916642"/>
          <a:ext cx="7087945" cy="2483224"/>
        </a:xfrm>
        <a:prstGeom prst="rect">
          <a:avLst/>
        </a:prstGeom>
        <a:noFill/>
        <a:ln w="9528">
          <a:solidFill>
            <a:srgbClr val="000000"/>
          </a:solidFill>
          <a:prstDash val="solid"/>
        </a:ln>
      </xdr:spPr>
    </xdr:pic>
    <xdr:clientData/>
  </xdr:twoCellAnchor>
  <xdr:twoCellAnchor editAs="oneCell">
    <xdr:from>
      <xdr:col>5</xdr:col>
      <xdr:colOff>99253</xdr:colOff>
      <xdr:row>235</xdr:row>
      <xdr:rowOff>66595</xdr:rowOff>
    </xdr:from>
    <xdr:to>
      <xdr:col>8</xdr:col>
      <xdr:colOff>2572872</xdr:colOff>
      <xdr:row>245</xdr:row>
      <xdr:rowOff>147278</xdr:rowOff>
    </xdr:to>
    <xdr:pic>
      <xdr:nvPicPr>
        <xdr:cNvPr id="14" name="Imagen 13">
          <a:extLst>
            <a:ext uri="{FF2B5EF4-FFF2-40B4-BE49-F238E27FC236}">
              <a16:creationId xmlns:a16="http://schemas.microsoft.com/office/drawing/2014/main" id="{178410EA-7E10-4AB1-8A26-BD22D2C434DC}"/>
            </a:ext>
          </a:extLst>
        </xdr:cNvPr>
        <xdr:cNvPicPr/>
      </xdr:nvPicPr>
      <xdr:blipFill>
        <a:blip xmlns:r="http://schemas.openxmlformats.org/officeDocument/2006/relationships" r:embed="rId11"/>
        <a:stretch>
          <a:fillRect/>
        </a:stretch>
      </xdr:blipFill>
      <xdr:spPr>
        <a:xfrm>
          <a:off x="7345873" y="84907675"/>
          <a:ext cx="8371498" cy="2519083"/>
        </a:xfrm>
        <a:prstGeom prst="rect">
          <a:avLst/>
        </a:prstGeom>
        <a:noFill/>
        <a:ln w="9528">
          <a:solidFill>
            <a:srgbClr val="000000"/>
          </a:solidFill>
          <a:prstDash val="solid"/>
        </a:ln>
      </xdr:spPr>
    </xdr:pic>
    <xdr:clientData/>
  </xdr:twoCellAnchor>
  <xdr:twoCellAnchor editAs="oneCell">
    <xdr:from>
      <xdr:col>10</xdr:col>
      <xdr:colOff>370116</xdr:colOff>
      <xdr:row>225</xdr:row>
      <xdr:rowOff>61839</xdr:rowOff>
    </xdr:from>
    <xdr:to>
      <xdr:col>14</xdr:col>
      <xdr:colOff>163287</xdr:colOff>
      <xdr:row>232</xdr:row>
      <xdr:rowOff>80716</xdr:rowOff>
    </xdr:to>
    <xdr:pic>
      <xdr:nvPicPr>
        <xdr:cNvPr id="15" name="Imagen 14">
          <a:extLst>
            <a:ext uri="{FF2B5EF4-FFF2-40B4-BE49-F238E27FC236}">
              <a16:creationId xmlns:a16="http://schemas.microsoft.com/office/drawing/2014/main" id="{EF5765CA-93EB-4284-8915-E406BCD065AE}"/>
            </a:ext>
          </a:extLst>
        </xdr:cNvPr>
        <xdr:cNvPicPr>
          <a:picLocks noChangeAspect="1"/>
        </xdr:cNvPicPr>
      </xdr:nvPicPr>
      <xdr:blipFill>
        <a:blip xmlns:r="http://schemas.openxmlformats.org/officeDocument/2006/relationships" r:embed="rId12"/>
        <a:stretch>
          <a:fillRect/>
        </a:stretch>
      </xdr:blipFill>
      <xdr:spPr>
        <a:xfrm>
          <a:off x="16890276" y="81771099"/>
          <a:ext cx="2940231" cy="1451437"/>
        </a:xfrm>
        <a:prstGeom prst="rect">
          <a:avLst/>
        </a:prstGeom>
      </xdr:spPr>
    </xdr:pic>
    <xdr:clientData/>
  </xdr:twoCellAnchor>
  <xdr:twoCellAnchor editAs="oneCell">
    <xdr:from>
      <xdr:col>2</xdr:col>
      <xdr:colOff>70437</xdr:colOff>
      <xdr:row>41</xdr:row>
      <xdr:rowOff>44824</xdr:rowOff>
    </xdr:from>
    <xdr:to>
      <xdr:col>5</xdr:col>
      <xdr:colOff>1550895</xdr:colOff>
      <xdr:row>43</xdr:row>
      <xdr:rowOff>224117</xdr:rowOff>
    </xdr:to>
    <xdr:pic>
      <xdr:nvPicPr>
        <xdr:cNvPr id="16" name="Imagen 15">
          <a:extLst>
            <a:ext uri="{FF2B5EF4-FFF2-40B4-BE49-F238E27FC236}">
              <a16:creationId xmlns:a16="http://schemas.microsoft.com/office/drawing/2014/main" id="{22368D39-CD5D-47B3-9917-319CD92DD8CB}"/>
            </a:ext>
          </a:extLst>
        </xdr:cNvPr>
        <xdr:cNvPicPr>
          <a:picLocks noChangeAspect="1"/>
        </xdr:cNvPicPr>
      </xdr:nvPicPr>
      <xdr:blipFill>
        <a:blip xmlns:r="http://schemas.openxmlformats.org/officeDocument/2006/relationships" r:embed="rId12"/>
        <a:stretch>
          <a:fillRect/>
        </a:stretch>
      </xdr:blipFill>
      <xdr:spPr>
        <a:xfrm>
          <a:off x="2005917" y="10857604"/>
          <a:ext cx="6791598" cy="7279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h.gov.py/" TargetMode="External"/><Relationship Id="rId13" Type="http://schemas.openxmlformats.org/officeDocument/2006/relationships/hyperlink" Target="http://www.cah.gov.py/tabla_ley5282" TargetMode="External"/><Relationship Id="rId18" Type="http://schemas.openxmlformats.org/officeDocument/2006/relationships/drawing" Target="../drawings/drawing1.xml"/><Relationship Id="rId3" Type="http://schemas.openxmlformats.org/officeDocument/2006/relationships/hyperlink" Target="https://www.cah.gov.py/rendicion-de-cuentas-al-ciudadano" TargetMode="External"/><Relationship Id="rId7" Type="http://schemas.openxmlformats.org/officeDocument/2006/relationships/hyperlink" Target="https://informacionpublica.paraguay.gov.py/" TargetMode="External"/><Relationship Id="rId12" Type="http://schemas.openxmlformats.org/officeDocument/2006/relationships/hyperlink" Target="http://www.cah.gov.py/tabla_ley5282" TargetMode="External"/><Relationship Id="rId17" Type="http://schemas.openxmlformats.org/officeDocument/2006/relationships/printerSettings" Target="../printerSettings/printerSettings1.bin"/><Relationship Id="rId2" Type="http://schemas.openxmlformats.org/officeDocument/2006/relationships/hyperlink" Target="https://www.cah.gov.py/rendicion-de-cuentas-al-ciudadano" TargetMode="External"/><Relationship Id="rId16" Type="http://schemas.openxmlformats.org/officeDocument/2006/relationships/hyperlink" Target="https://www.cah.gov.py/tabla_ley5189/cahweb.ley2/87" TargetMode="External"/><Relationship Id="rId1" Type="http://schemas.openxmlformats.org/officeDocument/2006/relationships/hyperlink" Target="https://www.cah.gov.py/rendicion-de-cuentas-al-ciudadano" TargetMode="External"/><Relationship Id="rId6" Type="http://schemas.openxmlformats.org/officeDocument/2006/relationships/hyperlink" Target="http://www.cah.gov.py/tabla_ley5282" TargetMode="External"/><Relationship Id="rId11" Type="http://schemas.openxmlformats.org/officeDocument/2006/relationships/hyperlink" Target="https://www.cah.gov.py/productos" TargetMode="External"/><Relationship Id="rId5" Type="http://schemas.openxmlformats.org/officeDocument/2006/relationships/hyperlink" Target="https://www.mef.gov.py/es/dependencias/viceministerio-de-capital-humano-y-gestion-organizacional" TargetMode="External"/><Relationship Id="rId15" Type="http://schemas.openxmlformats.org/officeDocument/2006/relationships/hyperlink" Target="https://www.contrataciones.gov.py/licitaciones/adjudicacion/1f08447b-2a67-6d48-be2a-036e09852a40/resumen-adjudicacion.html" TargetMode="External"/><Relationship Id="rId10" Type="http://schemas.openxmlformats.org/officeDocument/2006/relationships/hyperlink" Target="https://www.cah.gov.py/" TargetMode="External"/><Relationship Id="rId4" Type="http://schemas.openxmlformats.org/officeDocument/2006/relationships/hyperlink" Target="https://www.cah.gov.py/mail/view?model=dms.file&amp;res_id=2478&amp;access_token=5a23de13-c75c-4676-a936-c0371107485d" TargetMode="External"/><Relationship Id="rId9" Type="http://schemas.openxmlformats.org/officeDocument/2006/relationships/hyperlink" Target="https://www.cah.gov.py/tabla_ley5189/cahweb.ley1/97" TargetMode="External"/><Relationship Id="rId14" Type="http://schemas.openxmlformats.org/officeDocument/2006/relationships/hyperlink" Target="https://www.cah.gov.py/rendicion-de-cuentas-al-ciudadan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D38F8-A611-4D8E-9194-69D184DAA3E9}">
  <dimension ref="B1:AML1048547"/>
  <sheetViews>
    <sheetView tabSelected="1" view="pageBreakPreview" zoomScale="55" zoomScaleNormal="85" zoomScaleSheetLayoutView="55" zoomScalePageLayoutView="72" workbookViewId="0">
      <selection activeCell="C47" sqref="C47:F49"/>
    </sheetView>
  </sheetViews>
  <sheetFormatPr baseColWidth="10" defaultColWidth="9.109375" defaultRowHeight="14.4" x14ac:dyDescent="0.3"/>
  <cols>
    <col min="2" max="2" width="27" style="3" customWidth="1"/>
    <col min="3" max="3" width="32" style="3" customWidth="1"/>
    <col min="4" max="4" width="14.21875" style="3" customWidth="1"/>
    <col min="5" max="5" width="27.88671875" style="3" customWidth="1"/>
    <col min="6" max="6" width="29.109375" style="3" customWidth="1"/>
    <col min="7" max="7" width="27.109375" style="3" customWidth="1"/>
    <col min="8" max="8" width="26.109375" style="3" customWidth="1"/>
    <col min="9" max="9" width="42.5546875" style="3" customWidth="1"/>
    <col min="10" max="10" width="4.5546875" style="3" customWidth="1"/>
    <col min="11" max="11" width="12.21875" style="3" customWidth="1"/>
    <col min="12" max="12" width="13.44140625" style="3" customWidth="1"/>
    <col min="13" max="259" width="9.109375" style="3"/>
  </cols>
  <sheetData>
    <row r="1" spans="2:1026" ht="58.8" customHeight="1" x14ac:dyDescent="0.3">
      <c r="B1" s="1"/>
      <c r="C1" s="1"/>
      <c r="D1" s="1"/>
      <c r="E1" s="1"/>
      <c r="F1" s="1"/>
      <c r="G1" s="1"/>
      <c r="H1" s="1"/>
      <c r="I1" s="1"/>
      <c r="J1" s="2"/>
    </row>
    <row r="2" spans="2:1026" ht="40.799999999999997" customHeight="1" x14ac:dyDescent="0.3">
      <c r="B2" s="142" t="s">
        <v>0</v>
      </c>
      <c r="C2" s="142"/>
      <c r="D2" s="142"/>
      <c r="E2" s="142"/>
      <c r="F2" s="142"/>
      <c r="G2" s="142"/>
      <c r="H2" s="142"/>
      <c r="I2" s="142"/>
      <c r="J2" s="2"/>
    </row>
    <row r="3" spans="2:1026" ht="12.45" customHeight="1" x14ac:dyDescent="0.3">
      <c r="B3" s="142"/>
      <c r="C3" s="142"/>
      <c r="D3" s="142"/>
      <c r="E3" s="142"/>
      <c r="F3" s="142"/>
      <c r="G3" s="142"/>
      <c r="H3" s="142"/>
      <c r="I3" s="142"/>
      <c r="J3" s="4"/>
    </row>
    <row r="4" spans="2:1026" ht="26.25" customHeight="1" x14ac:dyDescent="0.3">
      <c r="B4" s="135" t="s">
        <v>1</v>
      </c>
      <c r="C4" s="135"/>
      <c r="D4" s="135"/>
      <c r="E4" s="135"/>
      <c r="F4" s="135"/>
      <c r="G4" s="135"/>
      <c r="H4" s="135"/>
      <c r="I4" s="135"/>
      <c r="J4" s="5"/>
    </row>
    <row r="5" spans="2:1026" s="8" customFormat="1" ht="19.350000000000001" customHeight="1" x14ac:dyDescent="0.3">
      <c r="B5" s="6" t="s">
        <v>2</v>
      </c>
      <c r="C5" s="143" t="s">
        <v>3</v>
      </c>
      <c r="D5" s="143"/>
      <c r="E5" s="143"/>
      <c r="F5" s="143"/>
      <c r="G5" s="143"/>
      <c r="H5" s="143"/>
      <c r="I5" s="143"/>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row>
    <row r="6" spans="2:1026" s="8" customFormat="1" ht="19.350000000000001" customHeight="1" x14ac:dyDescent="0.3">
      <c r="B6" s="6" t="s">
        <v>4</v>
      </c>
      <c r="C6" s="143" t="s">
        <v>5</v>
      </c>
      <c r="D6" s="143"/>
      <c r="E6" s="143"/>
      <c r="F6" s="143"/>
      <c r="G6" s="143"/>
      <c r="H6" s="143"/>
      <c r="I6" s="143"/>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row>
    <row r="7" spans="2:1026" ht="23.7" customHeight="1" x14ac:dyDescent="0.3">
      <c r="B7" s="144" t="s">
        <v>6</v>
      </c>
      <c r="C7" s="144"/>
      <c r="D7" s="144"/>
      <c r="E7" s="144"/>
      <c r="F7" s="144"/>
      <c r="G7" s="144"/>
      <c r="H7" s="144"/>
      <c r="I7" s="144"/>
      <c r="J7" s="5"/>
    </row>
    <row r="8" spans="2:1026" ht="15" customHeight="1" x14ac:dyDescent="0.3">
      <c r="B8" s="145" t="s">
        <v>7</v>
      </c>
      <c r="C8" s="145"/>
      <c r="D8" s="145"/>
      <c r="E8" s="145"/>
      <c r="F8" s="145"/>
      <c r="G8" s="145"/>
      <c r="H8" s="145"/>
      <c r="I8" s="145"/>
      <c r="J8" s="5"/>
    </row>
    <row r="9" spans="2:1026" ht="28.35" customHeight="1" x14ac:dyDescent="0.3">
      <c r="B9" s="145"/>
      <c r="C9" s="145"/>
      <c r="D9" s="145"/>
      <c r="E9" s="145"/>
      <c r="F9" s="145"/>
      <c r="G9" s="145"/>
      <c r="H9" s="145"/>
      <c r="I9" s="145"/>
      <c r="J9" s="5"/>
    </row>
    <row r="10" spans="2:1026" ht="15" hidden="1" customHeight="1" x14ac:dyDescent="0.3">
      <c r="B10" s="9"/>
      <c r="C10" s="9"/>
      <c r="D10" s="9"/>
      <c r="E10" s="9"/>
      <c r="F10" s="9"/>
      <c r="G10" s="9"/>
      <c r="H10" s="9"/>
      <c r="I10" s="9"/>
      <c r="J10" s="5"/>
    </row>
    <row r="11" spans="2:1026" ht="15" hidden="1" customHeight="1" x14ac:dyDescent="0.3">
      <c r="B11" s="9"/>
      <c r="C11" s="9"/>
      <c r="D11" s="9"/>
      <c r="E11" s="9"/>
      <c r="F11" s="9"/>
      <c r="G11" s="9"/>
      <c r="H11" s="9"/>
      <c r="I11" s="9"/>
      <c r="J11" s="5"/>
    </row>
    <row r="12" spans="2:1026" s="11" customFormat="1" ht="31.95" customHeight="1" x14ac:dyDescent="0.3">
      <c r="B12" s="135" t="s">
        <v>8</v>
      </c>
      <c r="C12" s="135"/>
      <c r="D12" s="135"/>
      <c r="E12" s="135"/>
      <c r="F12" s="135"/>
      <c r="G12" s="135"/>
      <c r="H12" s="135"/>
      <c r="I12" s="135"/>
      <c r="J12" s="10"/>
      <c r="AMJ12"/>
      <c r="AMK12"/>
      <c r="AML12"/>
    </row>
    <row r="13" spans="2:1026" s="11" customFormat="1" ht="26.7" customHeight="1" x14ac:dyDescent="0.3">
      <c r="B13" s="136" t="s">
        <v>9</v>
      </c>
      <c r="C13" s="137"/>
      <c r="D13" s="137"/>
      <c r="E13" s="137"/>
      <c r="F13" s="137"/>
      <c r="G13" s="137"/>
      <c r="H13" s="137"/>
      <c r="I13" s="137"/>
      <c r="J13" s="10"/>
      <c r="AMJ13"/>
      <c r="AMK13"/>
      <c r="AML13"/>
    </row>
    <row r="14" spans="2:1026" ht="15.75" customHeight="1" x14ac:dyDescent="0.3">
      <c r="B14" s="13" t="s">
        <v>10</v>
      </c>
      <c r="C14" s="138" t="s">
        <v>11</v>
      </c>
      <c r="D14" s="138"/>
      <c r="E14" s="138"/>
      <c r="F14" s="139" t="s">
        <v>12</v>
      </c>
      <c r="G14" s="139"/>
      <c r="H14" s="139" t="s">
        <v>13</v>
      </c>
      <c r="I14" s="139"/>
      <c r="J14" s="5"/>
    </row>
    <row r="15" spans="2:1026" s="16" customFormat="1" x14ac:dyDescent="0.3">
      <c r="B15" s="14">
        <v>1</v>
      </c>
      <c r="C15" s="140" t="s">
        <v>14</v>
      </c>
      <c r="D15" s="140"/>
      <c r="E15" s="140"/>
      <c r="F15" s="140" t="s">
        <v>15</v>
      </c>
      <c r="G15" s="140"/>
      <c r="H15" s="141" t="s">
        <v>16</v>
      </c>
      <c r="I15" s="141"/>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row>
    <row r="16" spans="2:1026" s="16" customFormat="1" x14ac:dyDescent="0.3">
      <c r="B16" s="14">
        <v>2</v>
      </c>
      <c r="C16" s="140" t="s">
        <v>17</v>
      </c>
      <c r="D16" s="140"/>
      <c r="E16" s="140"/>
      <c r="F16" s="140" t="s">
        <v>18</v>
      </c>
      <c r="G16" s="140"/>
      <c r="H16" s="141" t="s">
        <v>19</v>
      </c>
      <c r="I16" s="141"/>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row>
    <row r="17" spans="2:1026" s="16" customFormat="1" x14ac:dyDescent="0.3">
      <c r="B17" s="14">
        <v>3</v>
      </c>
      <c r="C17" s="140" t="s">
        <v>20</v>
      </c>
      <c r="D17" s="140"/>
      <c r="E17" s="140"/>
      <c r="F17" s="140" t="s">
        <v>21</v>
      </c>
      <c r="G17" s="140"/>
      <c r="H17" s="141" t="s">
        <v>19</v>
      </c>
      <c r="I17" s="141"/>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row>
    <row r="18" spans="2:1026" s="16" customFormat="1" x14ac:dyDescent="0.3">
      <c r="B18" s="14">
        <v>4</v>
      </c>
      <c r="C18" s="140" t="s">
        <v>22</v>
      </c>
      <c r="D18" s="140"/>
      <c r="E18" s="140"/>
      <c r="F18" s="140" t="s">
        <v>23</v>
      </c>
      <c r="G18" s="140"/>
      <c r="H18" s="141" t="s">
        <v>24</v>
      </c>
      <c r="I18" s="141"/>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row>
    <row r="19" spans="2:1026" s="16" customFormat="1" x14ac:dyDescent="0.3">
      <c r="B19" s="14">
        <v>5</v>
      </c>
      <c r="C19" s="140" t="s">
        <v>25</v>
      </c>
      <c r="D19" s="140"/>
      <c r="E19" s="140"/>
      <c r="F19" s="140" t="s">
        <v>26</v>
      </c>
      <c r="G19" s="140"/>
      <c r="H19" s="141" t="s">
        <v>19</v>
      </c>
      <c r="I19" s="141"/>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row>
    <row r="20" spans="2:1026" s="16" customFormat="1" x14ac:dyDescent="0.3">
      <c r="B20" s="14">
        <v>6</v>
      </c>
      <c r="C20" s="140" t="s">
        <v>27</v>
      </c>
      <c r="D20" s="140"/>
      <c r="E20" s="140"/>
      <c r="F20" s="140" t="s">
        <v>28</v>
      </c>
      <c r="G20" s="140"/>
      <c r="H20" s="141" t="s">
        <v>29</v>
      </c>
      <c r="I20" s="141"/>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row>
    <row r="21" spans="2:1026" s="16" customFormat="1" x14ac:dyDescent="0.3">
      <c r="B21" s="14">
        <v>7</v>
      </c>
      <c r="C21" s="140" t="s">
        <v>30</v>
      </c>
      <c r="D21" s="140"/>
      <c r="E21" s="140"/>
      <c r="F21" s="140" t="s">
        <v>31</v>
      </c>
      <c r="G21" s="140"/>
      <c r="H21" s="141" t="s">
        <v>32</v>
      </c>
      <c r="I21" s="141"/>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row>
    <row r="22" spans="2:1026" s="16" customFormat="1" x14ac:dyDescent="0.3">
      <c r="B22" s="14">
        <v>8</v>
      </c>
      <c r="C22" s="140" t="s">
        <v>33</v>
      </c>
      <c r="D22" s="140"/>
      <c r="E22" s="140"/>
      <c r="F22" s="140" t="s">
        <v>34</v>
      </c>
      <c r="G22" s="140"/>
      <c r="H22" s="141" t="s">
        <v>35</v>
      </c>
      <c r="I22" s="141"/>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row>
    <row r="23" spans="2:1026" s="16" customFormat="1" x14ac:dyDescent="0.3">
      <c r="B23" s="14">
        <v>9</v>
      </c>
      <c r="C23" s="140" t="s">
        <v>36</v>
      </c>
      <c r="D23" s="140"/>
      <c r="E23" s="140"/>
      <c r="F23" s="140" t="s">
        <v>37</v>
      </c>
      <c r="G23" s="140"/>
      <c r="H23" s="141" t="s">
        <v>38</v>
      </c>
      <c r="I23" s="141"/>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row>
    <row r="24" spans="2:1026" s="16" customFormat="1" x14ac:dyDescent="0.3">
      <c r="B24" s="150" t="s">
        <v>39</v>
      </c>
      <c r="C24" s="150"/>
      <c r="D24" s="150"/>
      <c r="E24" s="150"/>
      <c r="F24" s="150"/>
      <c r="G24" s="147">
        <v>9</v>
      </c>
      <c r="H24" s="147"/>
      <c r="I24" s="147"/>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row>
    <row r="25" spans="2:1026" s="16" customFormat="1" x14ac:dyDescent="0.3">
      <c r="B25" s="146" t="s">
        <v>40</v>
      </c>
      <c r="C25" s="146"/>
      <c r="D25" s="146"/>
      <c r="E25" s="146"/>
      <c r="F25" s="146"/>
      <c r="G25" s="147">
        <v>5</v>
      </c>
      <c r="H25" s="147"/>
      <c r="I25" s="147"/>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row>
    <row r="26" spans="2:1026" s="16" customFormat="1" x14ac:dyDescent="0.3">
      <c r="B26" s="146" t="s">
        <v>41</v>
      </c>
      <c r="C26" s="146"/>
      <c r="D26" s="146"/>
      <c r="E26" s="146"/>
      <c r="F26" s="146"/>
      <c r="G26" s="147">
        <v>4</v>
      </c>
      <c r="H26" s="147"/>
      <c r="I26" s="147"/>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row>
    <row r="27" spans="2:1026" s="16" customFormat="1" x14ac:dyDescent="0.3">
      <c r="B27" s="146" t="s">
        <v>42</v>
      </c>
      <c r="C27" s="146"/>
      <c r="D27" s="146"/>
      <c r="E27" s="146"/>
      <c r="F27" s="146"/>
      <c r="G27" s="147">
        <v>6</v>
      </c>
      <c r="H27" s="147"/>
      <c r="I27" s="147"/>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row>
    <row r="28" spans="2:1026" s="20" customFormat="1" ht="12.6" customHeight="1" x14ac:dyDescent="0.3">
      <c r="B28" s="17"/>
      <c r="C28" s="17"/>
      <c r="D28" s="17"/>
      <c r="E28" s="17"/>
      <c r="F28" s="17"/>
      <c r="G28" s="17"/>
      <c r="H28" s="17"/>
      <c r="I28" s="18"/>
      <c r="J28" s="19"/>
      <c r="AMJ28"/>
      <c r="AMK28"/>
      <c r="AML28"/>
    </row>
    <row r="29" spans="2:1026" ht="20.7" customHeight="1" x14ac:dyDescent="0.3">
      <c r="B29" s="144" t="s">
        <v>43</v>
      </c>
      <c r="C29" s="144"/>
      <c r="D29" s="144"/>
      <c r="E29" s="144"/>
      <c r="F29" s="144"/>
      <c r="G29" s="144"/>
      <c r="H29" s="144"/>
      <c r="I29" s="144"/>
      <c r="J29" s="5"/>
    </row>
    <row r="30" spans="2:1026" ht="20.7" customHeight="1" x14ac:dyDescent="0.3">
      <c r="B30" s="148" t="s">
        <v>9</v>
      </c>
      <c r="C30" s="148"/>
      <c r="D30" s="148"/>
      <c r="E30" s="148"/>
      <c r="F30" s="148"/>
      <c r="G30" s="148"/>
      <c r="H30" s="148"/>
      <c r="I30" s="148"/>
      <c r="J30" s="5"/>
    </row>
    <row r="31" spans="2:1026" ht="20.7" customHeight="1" x14ac:dyDescent="0.3">
      <c r="B31" s="149" t="s">
        <v>44</v>
      </c>
      <c r="C31" s="149"/>
      <c r="D31" s="149"/>
      <c r="E31" s="149"/>
      <c r="F31" s="149"/>
      <c r="G31" s="149"/>
      <c r="H31" s="149"/>
      <c r="I31" s="149"/>
      <c r="J31" s="5"/>
    </row>
    <row r="32" spans="2:1026" ht="20.7" customHeight="1" x14ac:dyDescent="0.3">
      <c r="B32" s="137" t="s">
        <v>9</v>
      </c>
      <c r="C32" s="137"/>
      <c r="D32" s="137"/>
      <c r="E32" s="137"/>
      <c r="F32" s="137"/>
      <c r="G32" s="137"/>
      <c r="H32" s="137"/>
      <c r="I32" s="137"/>
      <c r="J32" s="5"/>
    </row>
    <row r="33" spans="2:1026" ht="20.7" customHeight="1" x14ac:dyDescent="0.3">
      <c r="B33" s="151" t="s">
        <v>45</v>
      </c>
      <c r="C33" s="151"/>
      <c r="D33" s="151"/>
      <c r="E33" s="151"/>
      <c r="F33" s="151"/>
      <c r="G33" s="151"/>
      <c r="H33" s="151"/>
      <c r="I33" s="151"/>
      <c r="J33" s="5"/>
    </row>
    <row r="34" spans="2:1026" ht="20.7" customHeight="1" x14ac:dyDescent="0.3">
      <c r="B34" s="152" t="s">
        <v>9</v>
      </c>
      <c r="C34" s="152"/>
      <c r="D34" s="152"/>
      <c r="E34" s="152"/>
      <c r="F34" s="152"/>
      <c r="G34" s="152"/>
      <c r="H34" s="152"/>
      <c r="I34" s="152"/>
      <c r="J34" s="5"/>
    </row>
    <row r="35" spans="2:1026" ht="31.5" customHeight="1" x14ac:dyDescent="0.3">
      <c r="B35" s="21" t="s">
        <v>46</v>
      </c>
      <c r="C35" s="153" t="s">
        <v>47</v>
      </c>
      <c r="D35" s="153"/>
      <c r="E35" s="153"/>
      <c r="F35" s="21" t="s">
        <v>48</v>
      </c>
      <c r="G35" s="153" t="s">
        <v>49</v>
      </c>
      <c r="H35" s="153"/>
      <c r="I35" s="22" t="s">
        <v>50</v>
      </c>
      <c r="J35" s="5"/>
    </row>
    <row r="36" spans="2:1026" ht="33.6" customHeight="1" x14ac:dyDescent="0.3">
      <c r="B36" s="15" t="s">
        <v>51</v>
      </c>
      <c r="C36" s="154" t="s">
        <v>52</v>
      </c>
      <c r="D36" s="154"/>
      <c r="E36" s="154"/>
      <c r="F36" s="23" t="s">
        <v>53</v>
      </c>
      <c r="G36" s="155" t="s">
        <v>54</v>
      </c>
      <c r="H36" s="155"/>
      <c r="I36" s="156" t="s">
        <v>55</v>
      </c>
      <c r="J36" s="5"/>
    </row>
    <row r="37" spans="2:1026" ht="45" customHeight="1" x14ac:dyDescent="0.3">
      <c r="B37" s="15" t="s">
        <v>56</v>
      </c>
      <c r="C37" s="154" t="s">
        <v>57</v>
      </c>
      <c r="D37" s="154"/>
      <c r="E37" s="154"/>
      <c r="F37" s="23" t="s">
        <v>58</v>
      </c>
      <c r="G37" s="155" t="s">
        <v>59</v>
      </c>
      <c r="H37" s="155"/>
      <c r="I37" s="157"/>
      <c r="J37" s="5"/>
    </row>
    <row r="38" spans="2:1026" ht="33.6" customHeight="1" x14ac:dyDescent="0.3">
      <c r="B38" s="15" t="s">
        <v>60</v>
      </c>
      <c r="C38" s="154" t="s">
        <v>61</v>
      </c>
      <c r="D38" s="154"/>
      <c r="E38" s="154"/>
      <c r="F38" s="23" t="s">
        <v>53</v>
      </c>
      <c r="G38" s="155" t="s">
        <v>62</v>
      </c>
      <c r="H38" s="155"/>
      <c r="I38" s="157"/>
      <c r="J38" s="5"/>
    </row>
    <row r="39" spans="2:1026" s="20" customFormat="1" ht="21.6" customHeight="1" x14ac:dyDescent="0.3">
      <c r="B39" s="144" t="s">
        <v>63</v>
      </c>
      <c r="C39" s="144"/>
      <c r="D39" s="144"/>
      <c r="E39" s="144"/>
      <c r="F39" s="144"/>
      <c r="G39" s="144"/>
      <c r="H39" s="144"/>
      <c r="I39" s="144"/>
      <c r="J39" s="19"/>
      <c r="AMJ39"/>
      <c r="AMK39"/>
      <c r="AML39"/>
    </row>
    <row r="40" spans="2:1026" ht="24.45" customHeight="1" x14ac:dyDescent="0.3">
      <c r="B40" s="149" t="s">
        <v>64</v>
      </c>
      <c r="C40" s="149"/>
      <c r="D40" s="149"/>
      <c r="E40" s="149"/>
      <c r="F40" s="149"/>
      <c r="G40" s="149"/>
      <c r="H40" s="149"/>
      <c r="I40" s="149"/>
      <c r="J40" s="5"/>
    </row>
    <row r="41" spans="2:1026" ht="24.45" customHeight="1" x14ac:dyDescent="0.3">
      <c r="B41" s="24" t="s">
        <v>65</v>
      </c>
      <c r="C41" s="158" t="s">
        <v>66</v>
      </c>
      <c r="D41" s="158"/>
      <c r="E41" s="158"/>
      <c r="F41" s="158"/>
      <c r="G41" s="158" t="s">
        <v>67</v>
      </c>
      <c r="H41" s="158"/>
      <c r="I41" s="158"/>
      <c r="J41" s="5"/>
    </row>
    <row r="42" spans="2:1026" ht="21.6" customHeight="1" x14ac:dyDescent="0.3">
      <c r="B42" s="15" t="s">
        <v>68</v>
      </c>
      <c r="C42" s="160"/>
      <c r="D42" s="160"/>
      <c r="E42" s="160"/>
      <c r="F42" s="160"/>
      <c r="G42" s="162" t="s">
        <v>69</v>
      </c>
      <c r="H42" s="163"/>
      <c r="I42" s="163"/>
      <c r="J42" s="5"/>
    </row>
    <row r="43" spans="2:1026" ht="21.6" customHeight="1" x14ac:dyDescent="0.3">
      <c r="B43" s="15" t="s">
        <v>70</v>
      </c>
      <c r="C43" s="160"/>
      <c r="D43" s="160"/>
      <c r="E43" s="160"/>
      <c r="F43" s="160"/>
      <c r="G43" s="163"/>
      <c r="H43" s="163"/>
      <c r="I43" s="163"/>
      <c r="J43" s="5"/>
    </row>
    <row r="44" spans="2:1026" ht="21.6" customHeight="1" x14ac:dyDescent="0.3">
      <c r="B44" s="15" t="s">
        <v>71</v>
      </c>
      <c r="C44" s="160"/>
      <c r="D44" s="160"/>
      <c r="E44" s="160"/>
      <c r="F44" s="160"/>
      <c r="G44" s="163"/>
      <c r="H44" s="163"/>
      <c r="I44" s="163"/>
      <c r="J44" s="5"/>
    </row>
    <row r="45" spans="2:1026" s="20" customFormat="1" ht="21.6" customHeight="1" x14ac:dyDescent="0.3">
      <c r="B45" s="149" t="s">
        <v>72</v>
      </c>
      <c r="C45" s="149"/>
      <c r="D45" s="149"/>
      <c r="E45" s="149"/>
      <c r="F45" s="149"/>
      <c r="G45" s="149"/>
      <c r="H45" s="149"/>
      <c r="I45" s="149"/>
      <c r="J45" s="19"/>
      <c r="AMJ45"/>
      <c r="AMK45"/>
      <c r="AML45"/>
    </row>
    <row r="46" spans="2:1026" ht="21.6" customHeight="1" x14ac:dyDescent="0.3">
      <c r="B46" s="24" t="s">
        <v>65</v>
      </c>
      <c r="C46" s="158" t="s">
        <v>73</v>
      </c>
      <c r="D46" s="158"/>
      <c r="E46" s="158"/>
      <c r="F46" s="158"/>
      <c r="G46" s="159" t="s">
        <v>74</v>
      </c>
      <c r="H46" s="159"/>
      <c r="I46" s="159"/>
      <c r="J46" s="5"/>
    </row>
    <row r="47" spans="2:1026" ht="21.6" customHeight="1" x14ac:dyDescent="0.3">
      <c r="B47" s="15" t="s">
        <v>68</v>
      </c>
      <c r="C47" s="160" t="s">
        <v>75</v>
      </c>
      <c r="D47" s="160"/>
      <c r="E47" s="160"/>
      <c r="F47" s="160"/>
      <c r="G47" s="136" t="s">
        <v>76</v>
      </c>
      <c r="H47" s="161"/>
      <c r="I47" s="161"/>
      <c r="J47" s="5"/>
    </row>
    <row r="48" spans="2:1026" ht="21.6" customHeight="1" x14ac:dyDescent="0.3">
      <c r="B48" s="15" t="s">
        <v>77</v>
      </c>
      <c r="C48" s="160"/>
      <c r="D48" s="160"/>
      <c r="E48" s="160"/>
      <c r="F48" s="160"/>
      <c r="G48" s="161"/>
      <c r="H48" s="161"/>
      <c r="I48" s="161"/>
      <c r="J48" s="5"/>
    </row>
    <row r="49" spans="2:1026" ht="21.6" customHeight="1" x14ac:dyDescent="0.3">
      <c r="B49" s="15" t="s">
        <v>71</v>
      </c>
      <c r="C49" s="160"/>
      <c r="D49" s="160"/>
      <c r="E49" s="160"/>
      <c r="F49" s="160"/>
      <c r="G49" s="161"/>
      <c r="H49" s="161"/>
      <c r="I49" s="161"/>
      <c r="J49" s="5"/>
    </row>
    <row r="50" spans="2:1026" ht="21.6" customHeight="1" x14ac:dyDescent="0.3">
      <c r="B50" s="26"/>
      <c r="C50" s="26"/>
      <c r="D50" s="26"/>
      <c r="E50" s="26"/>
      <c r="F50" s="26"/>
      <c r="G50" s="26"/>
      <c r="H50" s="26"/>
      <c r="I50" s="26"/>
      <c r="J50" s="5"/>
    </row>
    <row r="51" spans="2:1026" ht="9.6" customHeight="1" x14ac:dyDescent="0.3">
      <c r="B51" s="26"/>
      <c r="C51" s="26"/>
      <c r="D51" s="26"/>
      <c r="E51" s="26"/>
      <c r="F51" s="26"/>
      <c r="G51" s="26"/>
      <c r="H51" s="26"/>
      <c r="I51" s="26"/>
      <c r="J51" s="5"/>
    </row>
    <row r="52" spans="2:1026" ht="21.6" customHeight="1" x14ac:dyDescent="0.3">
      <c r="B52" s="149" t="s">
        <v>78</v>
      </c>
      <c r="C52" s="149"/>
      <c r="D52" s="149"/>
      <c r="E52" s="149"/>
      <c r="F52" s="149"/>
      <c r="G52" s="149"/>
      <c r="H52" s="149"/>
      <c r="I52" s="149"/>
      <c r="J52" s="5"/>
    </row>
    <row r="53" spans="2:1026" ht="21.6" customHeight="1" x14ac:dyDescent="0.3">
      <c r="B53" s="27" t="s">
        <v>65</v>
      </c>
      <c r="C53" s="27" t="s">
        <v>79</v>
      </c>
      <c r="D53" s="27"/>
      <c r="E53" s="159" t="s">
        <v>80</v>
      </c>
      <c r="F53" s="159"/>
      <c r="G53" s="159" t="s">
        <v>81</v>
      </c>
      <c r="H53" s="159"/>
      <c r="I53" s="27" t="s">
        <v>82</v>
      </c>
      <c r="J53" s="5"/>
    </row>
    <row r="54" spans="2:1026" ht="21.6" customHeight="1" x14ac:dyDescent="0.3">
      <c r="B54" s="15" t="s">
        <v>68</v>
      </c>
      <c r="C54" s="28">
        <v>0</v>
      </c>
      <c r="D54" s="28"/>
      <c r="E54" s="164">
        <v>0</v>
      </c>
      <c r="F54" s="164"/>
      <c r="G54" s="137">
        <v>0</v>
      </c>
      <c r="H54" s="137"/>
      <c r="I54" s="136" t="s">
        <v>83</v>
      </c>
      <c r="J54" s="5"/>
    </row>
    <row r="55" spans="2:1026" ht="21.6" customHeight="1" x14ac:dyDescent="0.3">
      <c r="B55" s="15" t="s">
        <v>70</v>
      </c>
      <c r="C55" s="28">
        <v>0</v>
      </c>
      <c r="D55" s="28"/>
      <c r="E55" s="164">
        <v>0</v>
      </c>
      <c r="F55" s="164"/>
      <c r="G55" s="137">
        <v>0</v>
      </c>
      <c r="H55" s="137"/>
      <c r="I55" s="137"/>
      <c r="J55" s="5"/>
    </row>
    <row r="56" spans="2:1026" ht="21.6" customHeight="1" x14ac:dyDescent="0.3">
      <c r="B56" s="15" t="s">
        <v>71</v>
      </c>
      <c r="C56" s="28">
        <v>2</v>
      </c>
      <c r="D56" s="28"/>
      <c r="E56" s="164">
        <v>2</v>
      </c>
      <c r="F56" s="164"/>
      <c r="G56" s="137">
        <v>2</v>
      </c>
      <c r="H56" s="137"/>
      <c r="I56" s="137"/>
      <c r="J56" s="5"/>
    </row>
    <row r="57" spans="2:1026" ht="27.15" customHeight="1" x14ac:dyDescent="0.3">
      <c r="B57" s="29" t="s">
        <v>84</v>
      </c>
      <c r="C57" s="30"/>
      <c r="D57" s="30"/>
      <c r="E57" s="30"/>
      <c r="F57" s="30"/>
      <c r="G57" s="30"/>
      <c r="H57" s="30"/>
      <c r="I57" s="30"/>
      <c r="J57" s="5"/>
    </row>
    <row r="58" spans="2:1026" s="20" customFormat="1" ht="21.6" customHeight="1" x14ac:dyDescent="0.3">
      <c r="B58" s="149" t="s">
        <v>85</v>
      </c>
      <c r="C58" s="149"/>
      <c r="D58" s="149"/>
      <c r="E58" s="149"/>
      <c r="F58" s="149"/>
      <c r="G58" s="149"/>
      <c r="H58" s="149"/>
      <c r="I58" s="149"/>
      <c r="J58" s="19"/>
      <c r="AMJ58"/>
      <c r="AMK58"/>
      <c r="AML58"/>
    </row>
    <row r="59" spans="2:1026" s="20" customFormat="1" ht="21.6" customHeight="1" x14ac:dyDescent="0.3">
      <c r="B59" s="159" t="s">
        <v>86</v>
      </c>
      <c r="C59" s="159"/>
      <c r="D59" s="159"/>
      <c r="E59" s="159"/>
      <c r="F59" s="159"/>
      <c r="G59" s="159"/>
      <c r="H59" s="159"/>
      <c r="I59" s="165" t="s">
        <v>87</v>
      </c>
      <c r="J59" s="19"/>
      <c r="AMJ59"/>
      <c r="AMK59"/>
      <c r="AML59"/>
    </row>
    <row r="60" spans="2:1026" ht="21.6" customHeight="1" x14ac:dyDescent="0.3">
      <c r="B60" s="27" t="s">
        <v>88</v>
      </c>
      <c r="C60" s="27" t="s">
        <v>89</v>
      </c>
      <c r="D60" s="27"/>
      <c r="E60" s="27" t="s">
        <v>90</v>
      </c>
      <c r="F60" s="27" t="s">
        <v>91</v>
      </c>
      <c r="G60" s="27" t="s">
        <v>92</v>
      </c>
      <c r="H60" s="27" t="s">
        <v>93</v>
      </c>
      <c r="I60" s="165"/>
      <c r="J60" s="5"/>
    </row>
    <row r="61" spans="2:1026" ht="72.599999999999994" customHeight="1" x14ac:dyDescent="0.3">
      <c r="B61" s="166" t="s">
        <v>94</v>
      </c>
      <c r="C61" s="167" t="s">
        <v>95</v>
      </c>
      <c r="D61" s="166"/>
      <c r="E61" s="168" t="s">
        <v>96</v>
      </c>
      <c r="F61" s="166" t="s">
        <v>97</v>
      </c>
      <c r="G61" s="171" t="s">
        <v>98</v>
      </c>
      <c r="H61" s="166" t="s">
        <v>99</v>
      </c>
      <c r="I61" s="136" t="s">
        <v>100</v>
      </c>
    </row>
    <row r="62" spans="2:1026" ht="72.599999999999994" customHeight="1" x14ac:dyDescent="0.3">
      <c r="B62" s="166"/>
      <c r="C62" s="167"/>
      <c r="D62" s="166"/>
      <c r="E62" s="169"/>
      <c r="F62" s="170"/>
      <c r="G62" s="166"/>
      <c r="H62" s="166"/>
      <c r="I62" s="166"/>
    </row>
    <row r="63" spans="2:1026" ht="73.8" customHeight="1" x14ac:dyDescent="0.3">
      <c r="B63" s="170" t="s">
        <v>101</v>
      </c>
      <c r="C63" s="179" t="s">
        <v>102</v>
      </c>
      <c r="D63" s="170"/>
      <c r="E63" s="31" t="s">
        <v>103</v>
      </c>
      <c r="F63" s="32" t="s">
        <v>104</v>
      </c>
      <c r="G63" s="170" t="s">
        <v>105</v>
      </c>
      <c r="H63" s="170" t="s">
        <v>105</v>
      </c>
      <c r="I63" s="166"/>
    </row>
    <row r="64" spans="2:1026" ht="73.8" customHeight="1" x14ac:dyDescent="0.3">
      <c r="B64" s="177"/>
      <c r="C64" s="180"/>
      <c r="D64" s="177"/>
      <c r="E64" s="31" t="s">
        <v>106</v>
      </c>
      <c r="F64" s="32" t="s">
        <v>107</v>
      </c>
      <c r="G64" s="177"/>
      <c r="H64" s="177"/>
      <c r="I64" s="166"/>
    </row>
    <row r="65" spans="2:9" ht="73.8" customHeight="1" x14ac:dyDescent="0.3">
      <c r="B65" s="177"/>
      <c r="C65" s="180"/>
      <c r="D65" s="177"/>
      <c r="E65" s="31" t="s">
        <v>108</v>
      </c>
      <c r="F65" s="32" t="s">
        <v>109</v>
      </c>
      <c r="G65" s="177"/>
      <c r="H65" s="177"/>
      <c r="I65" s="166"/>
    </row>
    <row r="66" spans="2:9" ht="73.8" customHeight="1" x14ac:dyDescent="0.3">
      <c r="B66" s="178"/>
      <c r="C66" s="181"/>
      <c r="D66" s="178"/>
      <c r="E66" s="31" t="s">
        <v>110</v>
      </c>
      <c r="F66" s="31"/>
      <c r="G66" s="178" t="s">
        <v>105</v>
      </c>
      <c r="H66" s="178" t="s">
        <v>105</v>
      </c>
      <c r="I66" s="166"/>
    </row>
    <row r="67" spans="2:9" ht="43.5" customHeight="1" x14ac:dyDescent="0.3">
      <c r="B67" s="34" t="s">
        <v>111</v>
      </c>
      <c r="C67" s="34" t="s">
        <v>112</v>
      </c>
      <c r="D67" s="35"/>
      <c r="E67" s="36"/>
      <c r="F67" s="34" t="s">
        <v>113</v>
      </c>
      <c r="G67" s="34"/>
      <c r="H67" s="34" t="s">
        <v>114</v>
      </c>
      <c r="I67" s="166"/>
    </row>
    <row r="68" spans="2:9" ht="40.799999999999997" customHeight="1" x14ac:dyDescent="0.3">
      <c r="B68" s="34" t="s">
        <v>115</v>
      </c>
      <c r="C68" s="34" t="s">
        <v>112</v>
      </c>
      <c r="D68" s="34"/>
      <c r="E68" s="36"/>
      <c r="F68" s="34" t="s">
        <v>113</v>
      </c>
      <c r="G68" s="34"/>
      <c r="H68" s="34" t="s">
        <v>116</v>
      </c>
      <c r="I68" s="166"/>
    </row>
    <row r="69" spans="2:9" ht="114.6" customHeight="1" x14ac:dyDescent="0.3">
      <c r="B69" s="34" t="s">
        <v>117</v>
      </c>
      <c r="C69" s="34" t="s">
        <v>118</v>
      </c>
      <c r="D69" s="34"/>
      <c r="E69" s="36"/>
      <c r="F69" s="34" t="s">
        <v>119</v>
      </c>
      <c r="G69" s="34"/>
      <c r="H69" s="34" t="s">
        <v>120</v>
      </c>
      <c r="I69" s="166"/>
    </row>
    <row r="70" spans="2:9" ht="73.8" customHeight="1" x14ac:dyDescent="0.3">
      <c r="B70" s="34" t="s">
        <v>121</v>
      </c>
      <c r="C70" s="37" t="s">
        <v>122</v>
      </c>
      <c r="D70" s="37"/>
      <c r="E70" s="36"/>
      <c r="F70" s="34" t="s">
        <v>123</v>
      </c>
      <c r="G70" s="34"/>
      <c r="H70" s="34" t="s">
        <v>124</v>
      </c>
      <c r="I70" s="166"/>
    </row>
    <row r="71" spans="2:9" ht="107.4" customHeight="1" x14ac:dyDescent="0.3">
      <c r="B71" s="34" t="s">
        <v>125</v>
      </c>
      <c r="C71" s="37" t="s">
        <v>126</v>
      </c>
      <c r="D71" s="37"/>
      <c r="E71" s="36"/>
      <c r="F71" s="34" t="s">
        <v>127</v>
      </c>
      <c r="G71" s="34"/>
      <c r="H71" s="34" t="s">
        <v>128</v>
      </c>
      <c r="I71" s="166"/>
    </row>
    <row r="72" spans="2:9" ht="88.2" customHeight="1" x14ac:dyDescent="0.3">
      <c r="B72" s="34" t="s">
        <v>129</v>
      </c>
      <c r="C72" s="34" t="s">
        <v>130</v>
      </c>
      <c r="D72" s="34"/>
      <c r="E72" s="36"/>
      <c r="F72" s="34" t="s">
        <v>131</v>
      </c>
      <c r="G72" s="34"/>
      <c r="H72" s="34" t="s">
        <v>132</v>
      </c>
      <c r="I72" s="166"/>
    </row>
    <row r="73" spans="2:9" ht="96" customHeight="1" x14ac:dyDescent="0.3">
      <c r="B73" s="34" t="s">
        <v>133</v>
      </c>
      <c r="C73" s="34" t="s">
        <v>134</v>
      </c>
      <c r="D73" s="34"/>
      <c r="E73" s="36"/>
      <c r="F73" s="34" t="s">
        <v>135</v>
      </c>
      <c r="G73" s="34"/>
      <c r="H73" s="34" t="s">
        <v>136</v>
      </c>
      <c r="I73" s="166"/>
    </row>
    <row r="74" spans="2:9" ht="92.4" x14ac:dyDescent="0.3">
      <c r="B74" s="34" t="s">
        <v>137</v>
      </c>
      <c r="C74" s="34" t="s">
        <v>138</v>
      </c>
      <c r="D74" s="34"/>
      <c r="E74" s="36"/>
      <c r="F74" s="34" t="s">
        <v>139</v>
      </c>
      <c r="G74" s="34"/>
      <c r="H74" s="34" t="s">
        <v>140</v>
      </c>
      <c r="I74" s="166"/>
    </row>
    <row r="75" spans="2:9" ht="92.4" x14ac:dyDescent="0.3">
      <c r="B75" s="34" t="s">
        <v>141</v>
      </c>
      <c r="C75" s="34" t="s">
        <v>142</v>
      </c>
      <c r="D75" s="34"/>
      <c r="E75" s="36"/>
      <c r="F75" s="34" t="s">
        <v>143</v>
      </c>
      <c r="G75" s="34"/>
      <c r="H75" s="34" t="s">
        <v>144</v>
      </c>
      <c r="I75" s="166"/>
    </row>
    <row r="76" spans="2:9" ht="92.4" x14ac:dyDescent="0.3">
      <c r="B76" s="34" t="s">
        <v>145</v>
      </c>
      <c r="C76" s="34" t="s">
        <v>146</v>
      </c>
      <c r="D76" s="34"/>
      <c r="E76" s="36"/>
      <c r="F76" s="34" t="s">
        <v>147</v>
      </c>
      <c r="G76" s="34"/>
      <c r="H76" s="34" t="s">
        <v>148</v>
      </c>
      <c r="I76" s="166"/>
    </row>
    <row r="77" spans="2:9" ht="105.6" x14ac:dyDescent="0.3">
      <c r="B77" s="34" t="s">
        <v>149</v>
      </c>
      <c r="C77" s="34" t="s">
        <v>150</v>
      </c>
      <c r="D77" s="34"/>
      <c r="E77" s="36"/>
      <c r="F77" s="34" t="s">
        <v>151</v>
      </c>
      <c r="G77" s="34"/>
      <c r="H77" s="34" t="s">
        <v>152</v>
      </c>
      <c r="I77" s="166"/>
    </row>
    <row r="78" spans="2:9" ht="79.2" x14ac:dyDescent="0.3">
      <c r="B78" s="34" t="s">
        <v>153</v>
      </c>
      <c r="C78" s="34" t="s">
        <v>154</v>
      </c>
      <c r="D78" s="34"/>
      <c r="E78" s="36"/>
      <c r="F78" s="34" t="s">
        <v>155</v>
      </c>
      <c r="G78" s="34"/>
      <c r="H78" s="34" t="s">
        <v>156</v>
      </c>
      <c r="I78" s="166"/>
    </row>
    <row r="79" spans="2:9" ht="45.6" customHeight="1" x14ac:dyDescent="0.3">
      <c r="B79" s="34" t="s">
        <v>157</v>
      </c>
      <c r="C79" s="34" t="s">
        <v>158</v>
      </c>
      <c r="D79" s="34"/>
      <c r="E79" s="36"/>
      <c r="F79" s="34" t="s">
        <v>159</v>
      </c>
      <c r="G79" s="34"/>
      <c r="H79" s="34" t="s">
        <v>160</v>
      </c>
      <c r="I79" s="166"/>
    </row>
    <row r="80" spans="2:9" ht="105.6" x14ac:dyDescent="0.3">
      <c r="B80" s="34" t="s">
        <v>161</v>
      </c>
      <c r="C80" s="34" t="s">
        <v>162</v>
      </c>
      <c r="D80" s="34"/>
      <c r="E80" s="36" t="s">
        <v>163</v>
      </c>
      <c r="F80" s="34" t="s">
        <v>164</v>
      </c>
      <c r="G80" s="34" t="s">
        <v>165</v>
      </c>
      <c r="H80" s="34" t="s">
        <v>166</v>
      </c>
      <c r="I80" s="166"/>
    </row>
    <row r="81" spans="2:1026" ht="12.45" customHeight="1" x14ac:dyDescent="0.3">
      <c r="B81" s="38"/>
      <c r="C81" s="38"/>
      <c r="D81" s="38"/>
      <c r="E81" s="38"/>
      <c r="F81" s="39"/>
      <c r="G81" s="38"/>
      <c r="H81" s="38"/>
      <c r="I81" s="38"/>
    </row>
    <row r="82" spans="2:1026" s="20" customFormat="1" ht="16.2" customHeight="1" x14ac:dyDescent="0.3">
      <c r="B82" s="172" t="s">
        <v>167</v>
      </c>
      <c r="C82" s="172"/>
      <c r="D82" s="172"/>
      <c r="E82" s="172"/>
      <c r="F82" s="172"/>
      <c r="G82" s="172"/>
      <c r="H82" s="172"/>
      <c r="I82" s="172"/>
      <c r="J82" s="19"/>
      <c r="AMJ82"/>
      <c r="AMK82"/>
      <c r="AML82"/>
    </row>
    <row r="83" spans="2:1026" ht="31.2" x14ac:dyDescent="0.3">
      <c r="B83" s="25" t="s">
        <v>168</v>
      </c>
      <c r="C83" s="25" t="s">
        <v>169</v>
      </c>
      <c r="D83" s="25" t="s">
        <v>170</v>
      </c>
      <c r="E83" s="41" t="s">
        <v>171</v>
      </c>
      <c r="F83" s="25" t="s">
        <v>172</v>
      </c>
      <c r="G83" s="25" t="s">
        <v>173</v>
      </c>
      <c r="H83" s="24" t="s">
        <v>174</v>
      </c>
      <c r="I83" s="25" t="s">
        <v>175</v>
      </c>
      <c r="J83" s="5"/>
    </row>
    <row r="84" spans="2:1026" ht="24.9" customHeight="1" x14ac:dyDescent="0.3">
      <c r="B84" s="173" t="s">
        <v>68</v>
      </c>
      <c r="C84" s="37"/>
      <c r="D84" s="42"/>
      <c r="E84" s="36"/>
      <c r="F84" s="37"/>
      <c r="G84" s="34"/>
      <c r="H84" s="34"/>
      <c r="I84" s="34"/>
      <c r="J84" s="5"/>
    </row>
    <row r="85" spans="2:1026" ht="24.9" customHeight="1" x14ac:dyDescent="0.3">
      <c r="B85" s="174"/>
      <c r="C85" s="43" t="s">
        <v>176</v>
      </c>
      <c r="D85" s="42"/>
      <c r="E85" s="36"/>
      <c r="F85" s="44"/>
      <c r="G85" s="34"/>
      <c r="H85" s="34"/>
      <c r="I85" s="34"/>
      <c r="J85" s="5"/>
    </row>
    <row r="86" spans="2:1026" ht="24.9" customHeight="1" x14ac:dyDescent="0.3">
      <c r="B86" s="175"/>
      <c r="C86" s="34"/>
      <c r="D86" s="42"/>
      <c r="E86" s="36"/>
      <c r="F86" s="37"/>
      <c r="G86" s="34"/>
      <c r="H86" s="34"/>
      <c r="I86" s="34"/>
      <c r="J86" s="5"/>
    </row>
    <row r="87" spans="2:1026" ht="24.9" customHeight="1" x14ac:dyDescent="0.3">
      <c r="B87" s="173" t="s">
        <v>70</v>
      </c>
      <c r="C87" s="37"/>
      <c r="D87" s="42"/>
      <c r="E87" s="36"/>
      <c r="F87" s="37"/>
      <c r="G87" s="34"/>
      <c r="H87" s="34"/>
      <c r="I87" s="34"/>
      <c r="J87" s="5"/>
    </row>
    <row r="88" spans="2:1026" ht="24.9" customHeight="1" x14ac:dyDescent="0.3">
      <c r="B88" s="174"/>
      <c r="C88" s="43" t="s">
        <v>176</v>
      </c>
      <c r="D88" s="42"/>
      <c r="E88" s="36"/>
      <c r="F88" s="44"/>
      <c r="G88" s="34"/>
      <c r="H88" s="34"/>
      <c r="I88" s="34"/>
      <c r="J88" s="5"/>
    </row>
    <row r="89" spans="2:1026" ht="24.9" customHeight="1" x14ac:dyDescent="0.3">
      <c r="B89" s="175"/>
      <c r="C89" s="34"/>
      <c r="D89" s="42"/>
      <c r="E89" s="36"/>
      <c r="F89" s="37"/>
      <c r="G89" s="34"/>
      <c r="H89" s="34"/>
      <c r="I89" s="34"/>
      <c r="J89" s="5"/>
    </row>
    <row r="90" spans="2:1026" ht="24.9" customHeight="1" x14ac:dyDescent="0.3">
      <c r="B90" s="173" t="s">
        <v>71</v>
      </c>
      <c r="C90" s="37"/>
      <c r="D90" s="42"/>
      <c r="E90" s="36"/>
      <c r="F90" s="37"/>
      <c r="G90" s="34"/>
      <c r="H90" s="34"/>
      <c r="I90" s="34"/>
      <c r="J90" s="5"/>
    </row>
    <row r="91" spans="2:1026" ht="54.6" customHeight="1" x14ac:dyDescent="0.3">
      <c r="B91" s="174"/>
      <c r="C91" s="37" t="s">
        <v>177</v>
      </c>
      <c r="D91" s="45">
        <v>462714</v>
      </c>
      <c r="E91" s="46">
        <v>46104</v>
      </c>
      <c r="F91" s="47">
        <v>500000000</v>
      </c>
      <c r="G91" s="34" t="s">
        <v>178</v>
      </c>
      <c r="H91" s="34" t="s">
        <v>179</v>
      </c>
      <c r="I91" s="48" t="s">
        <v>180</v>
      </c>
      <c r="J91" s="5"/>
    </row>
    <row r="92" spans="2:1026" ht="25.35" customHeight="1" x14ac:dyDescent="0.3">
      <c r="B92" s="33"/>
      <c r="C92" s="37"/>
      <c r="D92" s="42"/>
      <c r="E92" s="49"/>
      <c r="F92" s="50"/>
      <c r="G92" s="34"/>
      <c r="H92" s="34"/>
      <c r="I92" s="51"/>
      <c r="J92" s="5"/>
    </row>
    <row r="93" spans="2:1026" s="20" customFormat="1" ht="21.3" customHeight="1" x14ac:dyDescent="0.3">
      <c r="B93" s="176" t="s">
        <v>181</v>
      </c>
      <c r="C93" s="176"/>
      <c r="D93" s="176"/>
      <c r="E93" s="176"/>
      <c r="F93" s="176"/>
      <c r="G93" s="176"/>
      <c r="H93" s="176"/>
      <c r="I93" s="176"/>
      <c r="J93" s="19"/>
      <c r="AMJ93"/>
      <c r="AMK93"/>
      <c r="AML93"/>
    </row>
    <row r="94" spans="2:1026" ht="12.6" customHeight="1" x14ac:dyDescent="0.3">
      <c r="B94" s="159" t="s">
        <v>182</v>
      </c>
      <c r="C94" s="159"/>
      <c r="D94" s="25"/>
      <c r="E94" s="25" t="s">
        <v>88</v>
      </c>
      <c r="F94" s="25" t="s">
        <v>183</v>
      </c>
      <c r="G94" s="25" t="s">
        <v>184</v>
      </c>
      <c r="H94" s="25" t="s">
        <v>185</v>
      </c>
      <c r="I94" s="24" t="s">
        <v>186</v>
      </c>
      <c r="J94" s="5"/>
    </row>
    <row r="95" spans="2:1026" ht="20.7" customHeight="1" x14ac:dyDescent="0.3">
      <c r="B95" s="52">
        <v>100</v>
      </c>
      <c r="C95" s="53"/>
      <c r="D95" s="53"/>
      <c r="E95" s="54" t="s">
        <v>187</v>
      </c>
      <c r="F95" s="55">
        <v>53895393993</v>
      </c>
      <c r="G95" s="55">
        <v>8140148299</v>
      </c>
      <c r="H95" s="56">
        <f>+F95-G95</f>
        <v>45755245694</v>
      </c>
      <c r="I95" s="186" t="s">
        <v>188</v>
      </c>
      <c r="J95" s="5"/>
    </row>
    <row r="96" spans="2:1026" ht="30.75" customHeight="1" x14ac:dyDescent="0.3">
      <c r="B96" s="52"/>
      <c r="C96" s="42">
        <v>110</v>
      </c>
      <c r="D96" s="42"/>
      <c r="E96" s="57" t="s">
        <v>189</v>
      </c>
      <c r="F96" s="58">
        <v>36806623048</v>
      </c>
      <c r="G96" s="58">
        <v>6561426688</v>
      </c>
      <c r="H96" s="59">
        <f t="shared" ref="H96:H138" si="0">+F96-G96</f>
        <v>30245196360</v>
      </c>
      <c r="I96" s="187"/>
      <c r="J96" s="5"/>
    </row>
    <row r="97" spans="2:10" ht="30.75" customHeight="1" x14ac:dyDescent="0.3">
      <c r="B97" s="52"/>
      <c r="C97" s="42">
        <v>120</v>
      </c>
      <c r="D97" s="42"/>
      <c r="E97" s="57" t="s">
        <v>190</v>
      </c>
      <c r="F97" s="60">
        <v>1339720000</v>
      </c>
      <c r="G97" s="60">
        <v>125598798</v>
      </c>
      <c r="H97" s="61">
        <f t="shared" si="0"/>
        <v>1214121202</v>
      </c>
      <c r="I97" s="187"/>
      <c r="J97" s="5"/>
    </row>
    <row r="98" spans="2:10" ht="30.75" customHeight="1" x14ac:dyDescent="0.3">
      <c r="B98" s="52"/>
      <c r="C98" s="42">
        <v>130</v>
      </c>
      <c r="D98" s="42"/>
      <c r="E98" s="57" t="s">
        <v>191</v>
      </c>
      <c r="F98" s="58">
        <v>12427799750</v>
      </c>
      <c r="G98" s="58">
        <v>1030806814</v>
      </c>
      <c r="H98" s="61">
        <f t="shared" si="0"/>
        <v>11396992936</v>
      </c>
      <c r="I98" s="187"/>
      <c r="J98" s="5"/>
    </row>
    <row r="99" spans="2:10" ht="30.75" customHeight="1" x14ac:dyDescent="0.3">
      <c r="B99" s="52"/>
      <c r="C99" s="42">
        <v>140</v>
      </c>
      <c r="D99" s="42"/>
      <c r="E99" s="57" t="s">
        <v>192</v>
      </c>
      <c r="F99" s="58">
        <v>1700979833</v>
      </c>
      <c r="G99" s="58">
        <v>419315999</v>
      </c>
      <c r="H99" s="61">
        <f t="shared" si="0"/>
        <v>1281663834</v>
      </c>
      <c r="I99" s="187"/>
      <c r="J99" s="5"/>
    </row>
    <row r="100" spans="2:10" ht="30.75" customHeight="1" x14ac:dyDescent="0.3">
      <c r="B100" s="52"/>
      <c r="C100" s="42">
        <v>190</v>
      </c>
      <c r="D100" s="42"/>
      <c r="E100" s="57" t="s">
        <v>193</v>
      </c>
      <c r="F100" s="58">
        <v>1620271362</v>
      </c>
      <c r="G100" s="58">
        <v>3000000</v>
      </c>
      <c r="H100" s="61">
        <f t="shared" si="0"/>
        <v>1617271362</v>
      </c>
      <c r="I100" s="187"/>
      <c r="J100" s="5"/>
    </row>
    <row r="101" spans="2:10" ht="20.7" customHeight="1" x14ac:dyDescent="0.3">
      <c r="B101" s="52">
        <v>200</v>
      </c>
      <c r="C101" s="62"/>
      <c r="D101" s="62"/>
      <c r="E101" s="63" t="s">
        <v>194</v>
      </c>
      <c r="F101" s="64">
        <v>27868120847</v>
      </c>
      <c r="G101" s="64">
        <v>3333222968</v>
      </c>
      <c r="H101" s="65">
        <f t="shared" si="0"/>
        <v>24534897879</v>
      </c>
      <c r="I101" s="187"/>
      <c r="J101" s="5"/>
    </row>
    <row r="102" spans="2:10" ht="30.75" customHeight="1" x14ac:dyDescent="0.3">
      <c r="B102" s="52"/>
      <c r="C102" s="42">
        <v>210</v>
      </c>
      <c r="D102" s="42"/>
      <c r="E102" s="57" t="s">
        <v>195</v>
      </c>
      <c r="F102" s="58">
        <v>2133450000</v>
      </c>
      <c r="G102" s="58">
        <v>226986739</v>
      </c>
      <c r="H102" s="61">
        <f t="shared" si="0"/>
        <v>1906463261</v>
      </c>
      <c r="I102" s="187"/>
      <c r="J102" s="5"/>
    </row>
    <row r="103" spans="2:10" ht="30.75" customHeight="1" x14ac:dyDescent="0.3">
      <c r="B103" s="52"/>
      <c r="C103" s="42">
        <v>220</v>
      </c>
      <c r="D103" s="42"/>
      <c r="E103" s="57" t="s">
        <v>196</v>
      </c>
      <c r="F103" s="58">
        <v>29700000</v>
      </c>
      <c r="G103" s="58">
        <v>389000</v>
      </c>
      <c r="H103" s="61">
        <f t="shared" si="0"/>
        <v>29311000</v>
      </c>
      <c r="I103" s="187"/>
      <c r="J103" s="5"/>
    </row>
    <row r="104" spans="2:10" ht="30.75" customHeight="1" x14ac:dyDescent="0.3">
      <c r="B104" s="52"/>
      <c r="C104" s="42">
        <v>230</v>
      </c>
      <c r="D104" s="42"/>
      <c r="E104" s="57" t="s">
        <v>197</v>
      </c>
      <c r="F104" s="60">
        <v>2631420000</v>
      </c>
      <c r="G104" s="60">
        <v>234687529</v>
      </c>
      <c r="H104" s="61">
        <f t="shared" si="0"/>
        <v>2396732471</v>
      </c>
      <c r="I104" s="187"/>
      <c r="J104" s="5"/>
    </row>
    <row r="105" spans="2:10" ht="39.9" customHeight="1" x14ac:dyDescent="0.3">
      <c r="B105" s="52"/>
      <c r="C105" s="42">
        <v>240</v>
      </c>
      <c r="D105" s="42"/>
      <c r="E105" s="57" t="s">
        <v>198</v>
      </c>
      <c r="F105" s="58">
        <v>6108300000</v>
      </c>
      <c r="G105" s="58">
        <v>791784924</v>
      </c>
      <c r="H105" s="61">
        <f t="shared" si="0"/>
        <v>5316515076</v>
      </c>
      <c r="I105" s="187"/>
      <c r="J105" s="5"/>
    </row>
    <row r="106" spans="2:10" ht="30.75" customHeight="1" x14ac:dyDescent="0.3">
      <c r="B106" s="52"/>
      <c r="C106" s="42">
        <v>250</v>
      </c>
      <c r="D106" s="42"/>
      <c r="E106" s="57" t="s">
        <v>199</v>
      </c>
      <c r="F106" s="58">
        <v>419000000</v>
      </c>
      <c r="G106" s="58">
        <v>4090909</v>
      </c>
      <c r="H106" s="61">
        <f t="shared" si="0"/>
        <v>414909091</v>
      </c>
      <c r="I106" s="187"/>
      <c r="J106" s="5"/>
    </row>
    <row r="107" spans="2:10" ht="30.75" customHeight="1" x14ac:dyDescent="0.3">
      <c r="B107" s="52"/>
      <c r="C107" s="42">
        <v>260</v>
      </c>
      <c r="D107" s="42"/>
      <c r="E107" s="57" t="s">
        <v>200</v>
      </c>
      <c r="F107" s="58">
        <v>8075150847</v>
      </c>
      <c r="G107" s="66">
        <v>941640627</v>
      </c>
      <c r="H107" s="61">
        <f t="shared" si="0"/>
        <v>7133510220</v>
      </c>
      <c r="I107" s="187"/>
      <c r="J107" s="5"/>
    </row>
    <row r="108" spans="2:10" ht="30.75" customHeight="1" x14ac:dyDescent="0.3">
      <c r="B108" s="52"/>
      <c r="C108" s="42">
        <v>270</v>
      </c>
      <c r="D108" s="42"/>
      <c r="E108" s="57" t="s">
        <v>201</v>
      </c>
      <c r="F108" s="60">
        <v>6600000000</v>
      </c>
      <c r="G108" s="60">
        <v>5873636364</v>
      </c>
      <c r="H108" s="61">
        <f t="shared" si="0"/>
        <v>726363636</v>
      </c>
      <c r="I108" s="187"/>
      <c r="J108" s="5"/>
    </row>
    <row r="109" spans="2:10" ht="30.75" customHeight="1" x14ac:dyDescent="0.3">
      <c r="B109" s="52"/>
      <c r="C109" s="42">
        <v>280</v>
      </c>
      <c r="D109" s="42"/>
      <c r="E109" s="57" t="s">
        <v>202</v>
      </c>
      <c r="F109" s="60">
        <v>881100000</v>
      </c>
      <c r="G109" s="60">
        <v>0</v>
      </c>
      <c r="H109" s="61">
        <f t="shared" si="0"/>
        <v>881100000</v>
      </c>
      <c r="I109" s="187"/>
      <c r="J109" s="5"/>
    </row>
    <row r="110" spans="2:10" ht="30.75" customHeight="1" x14ac:dyDescent="0.3">
      <c r="B110" s="52"/>
      <c r="C110" s="42">
        <v>290</v>
      </c>
      <c r="D110" s="42"/>
      <c r="E110" s="57" t="s">
        <v>203</v>
      </c>
      <c r="F110" s="60">
        <v>990000000</v>
      </c>
      <c r="G110" s="60">
        <v>407279604</v>
      </c>
      <c r="H110" s="61">
        <f t="shared" si="0"/>
        <v>582720396</v>
      </c>
      <c r="I110" s="187"/>
      <c r="J110" s="5"/>
    </row>
    <row r="111" spans="2:10" ht="30.75" customHeight="1" x14ac:dyDescent="0.3">
      <c r="B111" s="67">
        <v>300</v>
      </c>
      <c r="C111" s="68"/>
      <c r="D111" s="68"/>
      <c r="E111" s="67" t="s">
        <v>204</v>
      </c>
      <c r="F111" s="69">
        <v>6786934000</v>
      </c>
      <c r="G111" s="69">
        <v>83185125</v>
      </c>
      <c r="H111" s="70">
        <f t="shared" si="0"/>
        <v>6703748875</v>
      </c>
      <c r="I111" s="187"/>
      <c r="J111" s="5"/>
    </row>
    <row r="112" spans="2:10" ht="30.75" customHeight="1" x14ac:dyDescent="0.3">
      <c r="B112" s="52"/>
      <c r="C112" s="42">
        <v>310</v>
      </c>
      <c r="D112" s="42"/>
      <c r="E112" s="57" t="s">
        <v>205</v>
      </c>
      <c r="F112" s="60">
        <v>60000000</v>
      </c>
      <c r="G112" s="60">
        <v>304364</v>
      </c>
      <c r="H112" s="61">
        <f t="shared" si="0"/>
        <v>59695636</v>
      </c>
      <c r="I112" s="187"/>
      <c r="J112" s="5"/>
    </row>
    <row r="113" spans="2:12" ht="30.75" customHeight="1" x14ac:dyDescent="0.3">
      <c r="B113" s="52"/>
      <c r="C113" s="42">
        <v>320</v>
      </c>
      <c r="D113" s="42"/>
      <c r="E113" s="57" t="s">
        <v>206</v>
      </c>
      <c r="F113" s="60">
        <v>495000000</v>
      </c>
      <c r="G113" s="60">
        <v>32415761</v>
      </c>
      <c r="H113" s="61">
        <v>462584239</v>
      </c>
      <c r="I113" s="187"/>
      <c r="J113" s="5"/>
    </row>
    <row r="114" spans="2:12" ht="30.75" customHeight="1" x14ac:dyDescent="0.3">
      <c r="B114" s="52"/>
      <c r="C114" s="42">
        <v>330</v>
      </c>
      <c r="D114" s="42"/>
      <c r="E114" s="57" t="s">
        <v>207</v>
      </c>
      <c r="F114" s="60">
        <v>225027000</v>
      </c>
      <c r="G114" s="60">
        <v>0</v>
      </c>
      <c r="H114" s="71">
        <f t="shared" si="0"/>
        <v>225027000</v>
      </c>
      <c r="I114" s="187"/>
      <c r="J114" s="5"/>
    </row>
    <row r="115" spans="2:12" ht="30.75" customHeight="1" x14ac:dyDescent="0.3">
      <c r="B115" s="52"/>
      <c r="C115" s="42">
        <v>340</v>
      </c>
      <c r="D115" s="42"/>
      <c r="E115" s="57" t="s">
        <v>208</v>
      </c>
      <c r="F115" s="60">
        <v>2326797000</v>
      </c>
      <c r="G115" s="60">
        <v>50465000</v>
      </c>
      <c r="H115" s="61">
        <f t="shared" si="0"/>
        <v>2276332000</v>
      </c>
      <c r="I115" s="187"/>
      <c r="J115" s="5"/>
    </row>
    <row r="116" spans="2:12" ht="30.75" customHeight="1" x14ac:dyDescent="0.3">
      <c r="B116" s="52"/>
      <c r="C116" s="42">
        <v>350</v>
      </c>
      <c r="D116" s="42"/>
      <c r="E116" s="57" t="s">
        <v>209</v>
      </c>
      <c r="F116" s="60">
        <v>196000000</v>
      </c>
      <c r="G116" s="60">
        <v>0</v>
      </c>
      <c r="H116" s="61">
        <f t="shared" si="0"/>
        <v>196000000</v>
      </c>
      <c r="I116" s="187"/>
      <c r="J116" s="5"/>
    </row>
    <row r="117" spans="2:12" ht="30.75" customHeight="1" x14ac:dyDescent="0.3">
      <c r="B117" s="52"/>
      <c r="C117" s="42">
        <v>360</v>
      </c>
      <c r="D117" s="42"/>
      <c r="E117" s="57" t="s">
        <v>210</v>
      </c>
      <c r="F117" s="60">
        <v>3099000000</v>
      </c>
      <c r="G117" s="60">
        <v>0</v>
      </c>
      <c r="H117" s="61">
        <f t="shared" si="0"/>
        <v>3099000000</v>
      </c>
      <c r="I117" s="187"/>
      <c r="J117" s="5"/>
    </row>
    <row r="118" spans="2:12" ht="30.75" customHeight="1" x14ac:dyDescent="0.3">
      <c r="B118" s="52"/>
      <c r="C118" s="42">
        <v>390</v>
      </c>
      <c r="D118" s="42"/>
      <c r="E118" s="57" t="s">
        <v>211</v>
      </c>
      <c r="F118" s="60">
        <v>385110000</v>
      </c>
      <c r="G118" s="60">
        <v>0</v>
      </c>
      <c r="H118" s="61">
        <f t="shared" si="0"/>
        <v>385110000</v>
      </c>
      <c r="I118" s="187"/>
      <c r="J118" s="5"/>
    </row>
    <row r="119" spans="2:12" ht="30.75" customHeight="1" x14ac:dyDescent="0.3">
      <c r="B119" s="52">
        <v>500</v>
      </c>
      <c r="C119" s="72"/>
      <c r="D119" s="72"/>
      <c r="E119" s="73" t="s">
        <v>212</v>
      </c>
      <c r="F119" s="74">
        <v>8518000000</v>
      </c>
      <c r="G119" s="74">
        <v>0</v>
      </c>
      <c r="H119" s="75">
        <f t="shared" si="0"/>
        <v>8518000000</v>
      </c>
      <c r="I119" s="187"/>
      <c r="J119" s="5"/>
    </row>
    <row r="120" spans="2:12" ht="30.75" customHeight="1" x14ac:dyDescent="0.3">
      <c r="B120" s="52"/>
      <c r="C120" s="42">
        <v>510</v>
      </c>
      <c r="D120" s="42"/>
      <c r="E120" s="57" t="s">
        <v>213</v>
      </c>
      <c r="F120" s="60">
        <v>52000000</v>
      </c>
      <c r="G120" s="60">
        <v>0</v>
      </c>
      <c r="H120" s="61">
        <f t="shared" si="0"/>
        <v>52000000</v>
      </c>
      <c r="I120" s="187"/>
      <c r="J120" s="5"/>
    </row>
    <row r="121" spans="2:12" ht="30.75" customHeight="1" x14ac:dyDescent="0.3">
      <c r="B121" s="52"/>
      <c r="C121" s="42">
        <v>520</v>
      </c>
      <c r="D121" s="42"/>
      <c r="E121" s="57" t="s">
        <v>214</v>
      </c>
      <c r="F121" s="60">
        <v>1680000000</v>
      </c>
      <c r="G121" s="60">
        <v>0</v>
      </c>
      <c r="H121" s="61">
        <f t="shared" si="0"/>
        <v>1680000000</v>
      </c>
      <c r="I121" s="187"/>
      <c r="J121" s="5"/>
    </row>
    <row r="122" spans="2:12" ht="39" customHeight="1" x14ac:dyDescent="0.3">
      <c r="B122" s="52"/>
      <c r="C122" s="42">
        <v>530</v>
      </c>
      <c r="D122" s="42"/>
      <c r="E122" s="57" t="s">
        <v>215</v>
      </c>
      <c r="F122" s="60">
        <v>3806000000</v>
      </c>
      <c r="G122" s="60">
        <v>0</v>
      </c>
      <c r="H122" s="61">
        <f t="shared" si="0"/>
        <v>3806000000</v>
      </c>
      <c r="I122" s="187"/>
      <c r="J122" s="5"/>
    </row>
    <row r="123" spans="2:12" ht="30.75" customHeight="1" x14ac:dyDescent="0.3">
      <c r="B123" s="52"/>
      <c r="C123" s="42">
        <v>540</v>
      </c>
      <c r="D123" s="42"/>
      <c r="E123" s="57" t="s">
        <v>216</v>
      </c>
      <c r="F123" s="60">
        <v>2030000000</v>
      </c>
      <c r="G123" s="60">
        <v>0</v>
      </c>
      <c r="H123" s="61">
        <f t="shared" si="0"/>
        <v>2030000000</v>
      </c>
      <c r="I123" s="187"/>
      <c r="J123" s="5"/>
    </row>
    <row r="124" spans="2:12" ht="30.75" customHeight="1" x14ac:dyDescent="0.3">
      <c r="B124" s="52"/>
      <c r="C124" s="42">
        <v>570</v>
      </c>
      <c r="D124" s="42"/>
      <c r="E124" s="57" t="s">
        <v>217</v>
      </c>
      <c r="F124" s="60">
        <v>950000000</v>
      </c>
      <c r="G124" s="60">
        <v>0</v>
      </c>
      <c r="H124" s="61">
        <f t="shared" si="0"/>
        <v>950000000</v>
      </c>
      <c r="I124" s="187"/>
      <c r="J124" s="5"/>
    </row>
    <row r="125" spans="2:12" ht="30.75" customHeight="1" x14ac:dyDescent="0.3">
      <c r="B125" s="52">
        <v>600</v>
      </c>
      <c r="C125" s="76"/>
      <c r="D125" s="76"/>
      <c r="E125" s="73" t="s">
        <v>218</v>
      </c>
      <c r="F125" s="74">
        <v>500596847000</v>
      </c>
      <c r="G125" s="74">
        <v>122602906143</v>
      </c>
      <c r="H125" s="61">
        <f t="shared" si="0"/>
        <v>377993940857</v>
      </c>
      <c r="I125" s="187"/>
      <c r="J125" s="5"/>
      <c r="K125" s="77"/>
      <c r="L125" s="77"/>
    </row>
    <row r="126" spans="2:12" ht="30.75" customHeight="1" x14ac:dyDescent="0.3">
      <c r="B126" s="52"/>
      <c r="C126" s="42">
        <v>630</v>
      </c>
      <c r="D126" s="42"/>
      <c r="E126" s="57" t="s">
        <v>219</v>
      </c>
      <c r="F126" s="60">
        <v>500596847000</v>
      </c>
      <c r="G126" s="60">
        <v>122602906143</v>
      </c>
      <c r="H126" s="61">
        <f t="shared" si="0"/>
        <v>377993940857</v>
      </c>
      <c r="I126" s="187"/>
      <c r="J126" s="5"/>
    </row>
    <row r="127" spans="2:12" ht="30.75" customHeight="1" x14ac:dyDescent="0.3">
      <c r="B127" s="52">
        <v>700</v>
      </c>
      <c r="C127" s="76"/>
      <c r="D127" s="76"/>
      <c r="E127" s="73" t="s">
        <v>220</v>
      </c>
      <c r="F127" s="74">
        <v>128218791</v>
      </c>
      <c r="G127" s="74">
        <v>116912917</v>
      </c>
      <c r="H127" s="70">
        <f t="shared" si="0"/>
        <v>11305874</v>
      </c>
      <c r="I127" s="187"/>
      <c r="J127" s="5"/>
    </row>
    <row r="128" spans="2:12" ht="30.75" customHeight="1" x14ac:dyDescent="0.3">
      <c r="B128" s="52"/>
      <c r="C128" s="42">
        <v>710</v>
      </c>
      <c r="D128" s="42"/>
      <c r="E128" s="57" t="s">
        <v>221</v>
      </c>
      <c r="F128" s="60">
        <v>49290</v>
      </c>
      <c r="G128" s="60">
        <v>44809</v>
      </c>
      <c r="H128" s="61">
        <f t="shared" si="0"/>
        <v>4481</v>
      </c>
      <c r="I128" s="187"/>
      <c r="J128" s="5"/>
    </row>
    <row r="129" spans="2:1026" ht="30.75" customHeight="1" x14ac:dyDescent="0.3">
      <c r="B129" s="52"/>
      <c r="C129" s="42">
        <v>720</v>
      </c>
      <c r="D129" s="42"/>
      <c r="E129" s="57" t="s">
        <v>222</v>
      </c>
      <c r="F129" s="60">
        <v>49290</v>
      </c>
      <c r="G129" s="60">
        <v>44809</v>
      </c>
      <c r="H129" s="61">
        <f t="shared" si="0"/>
        <v>4481</v>
      </c>
      <c r="I129" s="187"/>
      <c r="J129" s="5"/>
    </row>
    <row r="130" spans="2:1026" ht="30.75" customHeight="1" x14ac:dyDescent="0.3">
      <c r="B130" s="52"/>
      <c r="C130" s="42">
        <v>730</v>
      </c>
      <c r="D130" s="42"/>
      <c r="E130" s="57" t="s">
        <v>223</v>
      </c>
      <c r="F130" s="60">
        <v>105518181</v>
      </c>
      <c r="G130" s="60">
        <v>105518181</v>
      </c>
      <c r="H130" s="61">
        <f t="shared" si="0"/>
        <v>0</v>
      </c>
      <c r="I130" s="187"/>
      <c r="J130" s="5"/>
    </row>
    <row r="131" spans="2:1026" ht="30.75" customHeight="1" x14ac:dyDescent="0.3">
      <c r="B131" s="52"/>
      <c r="C131" s="42">
        <v>740</v>
      </c>
      <c r="D131" s="42"/>
      <c r="E131" s="57" t="s">
        <v>224</v>
      </c>
      <c r="F131" s="60">
        <v>21938324</v>
      </c>
      <c r="G131" s="60">
        <v>10969162</v>
      </c>
      <c r="H131" s="61">
        <f t="shared" si="0"/>
        <v>10969162</v>
      </c>
      <c r="I131" s="187"/>
      <c r="J131" s="5"/>
    </row>
    <row r="132" spans="2:1026" ht="30.75" customHeight="1" x14ac:dyDescent="0.3">
      <c r="B132" s="52"/>
      <c r="C132" s="42">
        <v>750</v>
      </c>
      <c r="D132" s="42"/>
      <c r="E132" s="57" t="s">
        <v>225</v>
      </c>
      <c r="F132" s="60">
        <v>712996</v>
      </c>
      <c r="G132" s="60">
        <v>380765</v>
      </c>
      <c r="H132" s="61">
        <f t="shared" si="0"/>
        <v>332231</v>
      </c>
      <c r="I132" s="187"/>
      <c r="J132" s="5"/>
    </row>
    <row r="133" spans="2:1026" ht="30.75" customHeight="1" x14ac:dyDescent="0.3">
      <c r="B133" s="52">
        <v>800</v>
      </c>
      <c r="C133" s="76"/>
      <c r="D133" s="76"/>
      <c r="E133" s="73" t="s">
        <v>226</v>
      </c>
      <c r="F133" s="74">
        <v>638915310</v>
      </c>
      <c r="G133" s="74">
        <v>128119500</v>
      </c>
      <c r="H133" s="70">
        <f t="shared" si="0"/>
        <v>510795810</v>
      </c>
      <c r="I133" s="187"/>
      <c r="J133" s="5"/>
    </row>
    <row r="134" spans="2:1026" ht="30.75" customHeight="1" x14ac:dyDescent="0.3">
      <c r="B134" s="52"/>
      <c r="C134" s="42">
        <v>840</v>
      </c>
      <c r="D134" s="42"/>
      <c r="E134" s="57" t="s">
        <v>227</v>
      </c>
      <c r="F134" s="60">
        <v>600000000</v>
      </c>
      <c r="G134" s="60">
        <v>96000000</v>
      </c>
      <c r="H134" s="61">
        <f t="shared" si="0"/>
        <v>504000000</v>
      </c>
      <c r="I134" s="187"/>
      <c r="J134" s="5"/>
    </row>
    <row r="135" spans="2:1026" ht="30.75" customHeight="1" x14ac:dyDescent="0.3">
      <c r="B135" s="52"/>
      <c r="C135" s="42">
        <v>850</v>
      </c>
      <c r="D135" s="42"/>
      <c r="E135" s="57" t="s">
        <v>228</v>
      </c>
      <c r="F135" s="60">
        <v>38915310</v>
      </c>
      <c r="G135" s="60">
        <v>32119500</v>
      </c>
      <c r="H135" s="61">
        <f t="shared" si="0"/>
        <v>6795810</v>
      </c>
      <c r="I135" s="187"/>
      <c r="J135" s="5"/>
    </row>
    <row r="136" spans="2:1026" ht="30.75" customHeight="1" x14ac:dyDescent="0.3">
      <c r="B136" s="52">
        <v>900</v>
      </c>
      <c r="C136" s="76"/>
      <c r="D136" s="76"/>
      <c r="E136" s="73" t="s">
        <v>229</v>
      </c>
      <c r="F136" s="74">
        <v>5627727550</v>
      </c>
      <c r="G136" s="74">
        <v>118132234</v>
      </c>
      <c r="H136" s="70">
        <f t="shared" si="0"/>
        <v>5509595316</v>
      </c>
      <c r="I136" s="187"/>
      <c r="J136" s="5"/>
    </row>
    <row r="137" spans="2:1026" ht="30.75" customHeight="1" x14ac:dyDescent="0.3">
      <c r="B137" s="52"/>
      <c r="C137" s="42">
        <v>910</v>
      </c>
      <c r="D137" s="42"/>
      <c r="E137" s="57" t="s">
        <v>230</v>
      </c>
      <c r="F137" s="60">
        <v>5627727550</v>
      </c>
      <c r="G137" s="60">
        <v>118132234</v>
      </c>
      <c r="H137" s="61">
        <f t="shared" si="0"/>
        <v>5509595316</v>
      </c>
      <c r="I137" s="187"/>
      <c r="J137" s="5"/>
    </row>
    <row r="138" spans="2:1026" ht="20.7" customHeight="1" x14ac:dyDescent="0.3">
      <c r="B138" s="52"/>
      <c r="C138" s="78" t="s">
        <v>231</v>
      </c>
      <c r="D138" s="78"/>
      <c r="E138" s="79"/>
      <c r="F138" s="80">
        <f>+F95+F101+F111+F119+F125+F127+F133+F136</f>
        <v>604060157491</v>
      </c>
      <c r="G138" s="80">
        <f>+G95+G101+G111+G119+G125+G127+G133+G136</f>
        <v>134522627186</v>
      </c>
      <c r="H138" s="81">
        <f t="shared" si="0"/>
        <v>469537530305</v>
      </c>
      <c r="I138" s="188"/>
      <c r="J138" s="5"/>
    </row>
    <row r="139" spans="2:1026" ht="11.7" customHeight="1" x14ac:dyDescent="0.3">
      <c r="B139" s="82"/>
      <c r="C139" s="82"/>
      <c r="D139" s="82"/>
      <c r="E139" s="82"/>
      <c r="F139" s="82"/>
      <c r="G139" s="82"/>
      <c r="H139" s="82"/>
      <c r="I139" s="82"/>
      <c r="J139" s="5"/>
    </row>
    <row r="140" spans="2:1026" ht="14.25" customHeight="1" x14ac:dyDescent="0.3">
      <c r="B140" s="189" t="s">
        <v>232</v>
      </c>
      <c r="C140" s="189"/>
      <c r="D140" s="189"/>
      <c r="E140" s="189"/>
      <c r="F140" s="189"/>
      <c r="G140" s="189"/>
      <c r="H140" s="189"/>
      <c r="I140" s="83"/>
      <c r="J140" s="5"/>
    </row>
    <row r="141" spans="2:1026" ht="15.9" customHeight="1" x14ac:dyDescent="0.3">
      <c r="B141" s="149" t="s">
        <v>233</v>
      </c>
      <c r="C141" s="149"/>
      <c r="D141" s="149"/>
      <c r="E141" s="149"/>
      <c r="F141" s="149"/>
      <c r="G141" s="149"/>
      <c r="H141" s="149"/>
      <c r="I141" s="40"/>
      <c r="J141" s="5"/>
    </row>
    <row r="142" spans="2:1026" ht="38.25" customHeight="1" x14ac:dyDescent="0.3">
      <c r="B142" s="84" t="s">
        <v>234</v>
      </c>
      <c r="C142" s="84" t="s">
        <v>235</v>
      </c>
      <c r="D142" s="84"/>
      <c r="E142" s="84" t="s">
        <v>88</v>
      </c>
      <c r="F142" s="84"/>
      <c r="G142" s="84" t="s">
        <v>236</v>
      </c>
      <c r="H142" s="84"/>
      <c r="I142" s="84" t="s">
        <v>237</v>
      </c>
      <c r="J142" s="5"/>
    </row>
    <row r="143" spans="2:1026" s="20" customFormat="1" ht="15.9" customHeight="1" x14ac:dyDescent="0.3">
      <c r="B143" s="12" t="s">
        <v>238</v>
      </c>
      <c r="C143" s="85" t="s">
        <v>239</v>
      </c>
      <c r="D143" s="85"/>
      <c r="E143" s="190" t="s">
        <v>240</v>
      </c>
      <c r="F143" s="190"/>
      <c r="G143" s="85" t="s">
        <v>241</v>
      </c>
      <c r="H143" s="85"/>
      <c r="I143" s="85" t="s">
        <v>242</v>
      </c>
      <c r="J143" s="19"/>
      <c r="AMJ143"/>
      <c r="AMK143"/>
      <c r="AML143"/>
    </row>
    <row r="144" spans="2:1026" s="20" customFormat="1" ht="19.95" customHeight="1" x14ac:dyDescent="0.3">
      <c r="B144" s="86"/>
      <c r="C144" s="87"/>
      <c r="D144" s="87"/>
      <c r="E144" s="87"/>
      <c r="F144" s="87"/>
      <c r="G144" s="87"/>
      <c r="H144" s="87"/>
      <c r="I144" s="88"/>
      <c r="J144" s="19"/>
      <c r="AMJ144"/>
      <c r="AMK144"/>
      <c r="AML144"/>
    </row>
    <row r="145" spans="2:1026" s="20" customFormat="1" ht="25.8" customHeight="1" x14ac:dyDescent="0.3">
      <c r="B145" s="89"/>
      <c r="C145" s="38"/>
      <c r="D145" s="38"/>
      <c r="E145" s="38"/>
      <c r="F145" s="38"/>
      <c r="G145" s="38"/>
      <c r="H145" s="38"/>
      <c r="I145" s="90"/>
      <c r="J145" s="19"/>
      <c r="AMJ145"/>
      <c r="AMK145"/>
      <c r="AML145"/>
    </row>
    <row r="146" spans="2:1026" s="20" customFormat="1" ht="25.8" customHeight="1" x14ac:dyDescent="0.3">
      <c r="B146" s="89"/>
      <c r="C146" s="38"/>
      <c r="D146" s="38"/>
      <c r="E146" s="38"/>
      <c r="F146" s="38"/>
      <c r="G146" s="38"/>
      <c r="H146" s="38"/>
      <c r="I146" s="90"/>
      <c r="J146" s="19"/>
      <c r="AMJ146"/>
      <c r="AMK146"/>
      <c r="AML146"/>
    </row>
    <row r="147" spans="2:1026" s="20" customFormat="1" ht="25.8" customHeight="1" x14ac:dyDescent="0.3">
      <c r="B147" s="89"/>
      <c r="C147" s="38"/>
      <c r="D147" s="38"/>
      <c r="E147" s="38"/>
      <c r="F147" s="38"/>
      <c r="G147" s="38"/>
      <c r="H147" s="38"/>
      <c r="I147" s="90"/>
      <c r="J147" s="19"/>
      <c r="AMJ147"/>
      <c r="AMK147"/>
      <c r="AML147"/>
    </row>
    <row r="148" spans="2:1026" s="20" customFormat="1" ht="25.8" customHeight="1" x14ac:dyDescent="0.3">
      <c r="B148" s="89"/>
      <c r="C148" s="38"/>
      <c r="D148" s="38"/>
      <c r="E148" s="38"/>
      <c r="F148" s="38"/>
      <c r="G148" s="38"/>
      <c r="H148" s="38"/>
      <c r="I148" s="90"/>
      <c r="J148" s="19"/>
      <c r="AMJ148"/>
      <c r="AMK148"/>
      <c r="AML148"/>
    </row>
    <row r="149" spans="2:1026" s="20" customFormat="1" ht="25.8" customHeight="1" x14ac:dyDescent="0.3">
      <c r="B149" s="89"/>
      <c r="C149" s="38"/>
      <c r="D149" s="38"/>
      <c r="E149" s="38"/>
      <c r="F149" s="38"/>
      <c r="G149" s="38"/>
      <c r="H149" s="38"/>
      <c r="I149" s="90"/>
      <c r="J149" s="19"/>
      <c r="AMJ149"/>
      <c r="AMK149"/>
      <c r="AML149"/>
    </row>
    <row r="150" spans="2:1026" s="20" customFormat="1" ht="25.8" customHeight="1" x14ac:dyDescent="0.3">
      <c r="B150" s="89"/>
      <c r="C150" s="38"/>
      <c r="D150" s="38"/>
      <c r="E150" s="38"/>
      <c r="F150" s="38"/>
      <c r="G150" s="38"/>
      <c r="H150" s="38"/>
      <c r="I150" s="90"/>
      <c r="J150" s="19"/>
      <c r="AMJ150"/>
      <c r="AMK150"/>
      <c r="AML150"/>
    </row>
    <row r="151" spans="2:1026" s="20" customFormat="1" ht="25.8" customHeight="1" x14ac:dyDescent="0.3">
      <c r="B151" s="91"/>
      <c r="C151" s="92"/>
      <c r="D151" s="92"/>
      <c r="E151" s="92"/>
      <c r="F151" s="92"/>
      <c r="G151" s="92"/>
      <c r="H151" s="92"/>
      <c r="I151" s="93"/>
      <c r="J151" s="19"/>
      <c r="AMJ151"/>
      <c r="AMK151"/>
      <c r="AML151"/>
    </row>
    <row r="152" spans="2:1026" ht="31.2" customHeight="1" x14ac:dyDescent="0.3">
      <c r="B152" s="191" t="s">
        <v>243</v>
      </c>
      <c r="C152" s="191"/>
      <c r="D152" s="191"/>
      <c r="E152" s="191"/>
      <c r="F152" s="191"/>
      <c r="G152" s="191"/>
      <c r="H152" s="191"/>
      <c r="I152" s="191"/>
      <c r="J152" s="5"/>
    </row>
    <row r="153" spans="2:1026" ht="30.45" customHeight="1" x14ac:dyDescent="0.3">
      <c r="B153" s="192" t="s">
        <v>244</v>
      </c>
      <c r="C153" s="192"/>
      <c r="D153" s="94"/>
      <c r="E153" s="192" t="s">
        <v>88</v>
      </c>
      <c r="F153" s="192"/>
      <c r="G153" s="95" t="s">
        <v>245</v>
      </c>
      <c r="H153" s="192" t="s">
        <v>246</v>
      </c>
      <c r="I153" s="192"/>
      <c r="J153" s="5"/>
    </row>
    <row r="154" spans="2:1026" ht="79.5" customHeight="1" x14ac:dyDescent="0.3">
      <c r="B154" s="182" t="s">
        <v>247</v>
      </c>
      <c r="C154" s="182"/>
      <c r="D154" s="96"/>
      <c r="E154" s="183" t="s">
        <v>248</v>
      </c>
      <c r="F154" s="183"/>
      <c r="G154" s="97"/>
      <c r="H154" s="184" t="s">
        <v>249</v>
      </c>
      <c r="I154" s="184"/>
      <c r="J154" s="5"/>
    </row>
    <row r="155" spans="2:1026" ht="30.45" customHeight="1" x14ac:dyDescent="0.3">
      <c r="B155" s="98"/>
      <c r="C155" s="99"/>
      <c r="D155" s="99"/>
      <c r="E155" s="99"/>
      <c r="F155" s="99"/>
      <c r="G155" s="99"/>
      <c r="H155" s="99"/>
      <c r="I155" s="99"/>
      <c r="J155" s="5"/>
    </row>
    <row r="156" spans="2:1026" ht="30.45" customHeight="1" x14ac:dyDescent="0.3">
      <c r="B156" s="98"/>
      <c r="C156" s="99"/>
      <c r="D156" s="99"/>
      <c r="E156" s="99"/>
      <c r="F156" s="99"/>
      <c r="G156" s="99"/>
      <c r="H156" s="99"/>
      <c r="I156" s="99"/>
      <c r="J156" s="5"/>
    </row>
    <row r="157" spans="2:1026" ht="30.45" customHeight="1" x14ac:dyDescent="0.3">
      <c r="B157" s="98"/>
      <c r="C157" s="99"/>
      <c r="D157" s="99"/>
      <c r="E157" s="99"/>
      <c r="F157" s="99"/>
      <c r="G157" s="99"/>
      <c r="H157" s="99"/>
      <c r="I157" s="99"/>
      <c r="J157" s="5"/>
    </row>
    <row r="158" spans="2:1026" ht="30.45" customHeight="1" x14ac:dyDescent="0.3">
      <c r="B158" s="98"/>
      <c r="C158" s="99"/>
      <c r="D158" s="99"/>
      <c r="E158" s="99"/>
      <c r="F158" s="99"/>
      <c r="G158" s="99"/>
      <c r="H158" s="99"/>
      <c r="I158" s="99"/>
      <c r="J158" s="5"/>
    </row>
    <row r="159" spans="2:1026" ht="23.25" customHeight="1" x14ac:dyDescent="0.3">
      <c r="B159" s="98"/>
      <c r="C159" s="99"/>
      <c r="D159" s="99"/>
      <c r="E159" s="99"/>
      <c r="F159" s="99"/>
      <c r="G159" s="99"/>
      <c r="H159" s="99"/>
      <c r="I159" s="99"/>
      <c r="J159" s="5"/>
    </row>
    <row r="160" spans="2:1026" ht="27.9" customHeight="1" x14ac:dyDescent="0.3">
      <c r="B160" s="98"/>
      <c r="C160" s="99"/>
      <c r="D160" s="99"/>
      <c r="E160" s="99"/>
      <c r="F160" s="99"/>
      <c r="G160" s="99"/>
      <c r="H160" s="99"/>
      <c r="I160" s="99"/>
      <c r="J160" s="5"/>
    </row>
    <row r="161" spans="2:10" ht="33.75" customHeight="1" x14ac:dyDescent="0.3">
      <c r="B161" s="98"/>
      <c r="C161" s="99"/>
      <c r="D161" s="99"/>
      <c r="E161" s="99"/>
      <c r="F161" s="99"/>
      <c r="G161" s="99"/>
      <c r="H161" s="99"/>
      <c r="I161" s="99"/>
      <c r="J161" s="5"/>
    </row>
    <row r="162" spans="2:10" ht="33.75" customHeight="1" x14ac:dyDescent="0.3">
      <c r="B162" s="98"/>
      <c r="C162" s="99"/>
      <c r="D162" s="99"/>
      <c r="E162" s="99"/>
      <c r="F162" s="99"/>
      <c r="G162" s="99"/>
      <c r="H162" s="99"/>
      <c r="I162" s="99"/>
      <c r="J162" s="5"/>
    </row>
    <row r="163" spans="2:10" ht="34.950000000000003" customHeight="1" x14ac:dyDescent="0.3">
      <c r="B163" s="149" t="s">
        <v>250</v>
      </c>
      <c r="C163" s="149"/>
      <c r="D163" s="149"/>
      <c r="E163" s="149"/>
      <c r="F163" s="149"/>
      <c r="G163" s="149"/>
      <c r="H163" s="149"/>
      <c r="I163" s="149"/>
    </row>
    <row r="164" spans="2:10" ht="57.45" customHeight="1" x14ac:dyDescent="0.3">
      <c r="B164" s="100" t="s">
        <v>251</v>
      </c>
      <c r="C164" s="24" t="s">
        <v>252</v>
      </c>
      <c r="D164" s="24"/>
      <c r="E164" s="24" t="s">
        <v>253</v>
      </c>
      <c r="F164" s="158" t="s">
        <v>254</v>
      </c>
      <c r="G164" s="158"/>
      <c r="H164" s="158"/>
      <c r="I164" s="25" t="s">
        <v>255</v>
      </c>
    </row>
    <row r="165" spans="2:10" ht="22.5" customHeight="1" x14ac:dyDescent="0.3">
      <c r="B165" s="185"/>
      <c r="C165" s="185"/>
      <c r="D165" s="185"/>
      <c r="E165" s="185"/>
      <c r="F165" s="185"/>
      <c r="G165" s="185"/>
      <c r="H165" s="185"/>
      <c r="I165" s="101"/>
    </row>
    <row r="166" spans="2:10" ht="12.45" customHeight="1" x14ac:dyDescent="0.3">
      <c r="B166" s="102"/>
      <c r="C166" s="87"/>
      <c r="D166" s="87"/>
      <c r="E166" s="87"/>
      <c r="F166" s="87"/>
      <c r="G166" s="87"/>
      <c r="H166" s="87"/>
      <c r="I166" s="103"/>
    </row>
    <row r="167" spans="2:10" ht="25.05" customHeight="1" x14ac:dyDescent="0.3">
      <c r="B167" s="144" t="s">
        <v>256</v>
      </c>
      <c r="C167" s="144"/>
      <c r="D167" s="144"/>
      <c r="E167" s="144"/>
      <c r="F167" s="144"/>
      <c r="G167" s="144"/>
      <c r="H167" s="144"/>
      <c r="I167" s="144"/>
    </row>
    <row r="168" spans="2:10" ht="16.8" x14ac:dyDescent="0.3">
      <c r="B168" s="191" t="s">
        <v>257</v>
      </c>
      <c r="C168" s="191"/>
      <c r="D168" s="191"/>
      <c r="E168" s="191"/>
      <c r="F168" s="191"/>
      <c r="G168" s="191"/>
      <c r="H168" s="191"/>
      <c r="I168" s="191"/>
    </row>
    <row r="169" spans="2:10" ht="22.2" customHeight="1" x14ac:dyDescent="0.3">
      <c r="B169" s="192" t="s">
        <v>258</v>
      </c>
      <c r="C169" s="192"/>
      <c r="D169" s="94"/>
      <c r="E169" s="193" t="s">
        <v>259</v>
      </c>
      <c r="F169" s="193"/>
      <c r="G169" s="192" t="s">
        <v>246</v>
      </c>
      <c r="H169" s="192"/>
      <c r="I169" s="192"/>
    </row>
    <row r="170" spans="2:10" ht="20.399999999999999" customHeight="1" x14ac:dyDescent="0.3">
      <c r="B170" s="194" t="s">
        <v>260</v>
      </c>
      <c r="C170" s="194"/>
      <c r="D170" s="104"/>
      <c r="E170" s="194" t="s">
        <v>261</v>
      </c>
      <c r="F170" s="194"/>
      <c r="G170" s="195" t="s">
        <v>262</v>
      </c>
      <c r="H170" s="196"/>
      <c r="I170" s="196"/>
    </row>
    <row r="171" spans="2:10" ht="20.399999999999999" customHeight="1" x14ac:dyDescent="0.3">
      <c r="B171" s="194" t="s">
        <v>263</v>
      </c>
      <c r="C171" s="194"/>
      <c r="D171" s="104"/>
      <c r="E171" s="194" t="s">
        <v>264</v>
      </c>
      <c r="F171" s="194"/>
      <c r="G171" s="196"/>
      <c r="H171" s="196"/>
      <c r="I171" s="196"/>
    </row>
    <row r="172" spans="2:10" ht="21.3" customHeight="1" x14ac:dyDescent="0.3">
      <c r="B172" s="194" t="s">
        <v>265</v>
      </c>
      <c r="C172" s="194"/>
      <c r="D172" s="104"/>
      <c r="E172" s="194" t="s">
        <v>266</v>
      </c>
      <c r="F172" s="194"/>
      <c r="G172" s="196"/>
      <c r="H172" s="196"/>
      <c r="I172" s="196"/>
    </row>
    <row r="173" spans="2:10" ht="22.5" customHeight="1" x14ac:dyDescent="0.3">
      <c r="B173" s="82"/>
      <c r="C173" s="82"/>
      <c r="D173" s="82"/>
      <c r="E173" s="82"/>
      <c r="F173" s="82"/>
      <c r="G173" s="82"/>
      <c r="H173" s="82"/>
      <c r="I173" s="82"/>
    </row>
    <row r="174" spans="2:10" ht="21.3" customHeight="1" x14ac:dyDescent="0.3">
      <c r="B174" s="198" t="s">
        <v>267</v>
      </c>
      <c r="C174" s="198"/>
      <c r="D174" s="198"/>
      <c r="E174" s="198"/>
      <c r="F174" s="198"/>
      <c r="G174" s="198"/>
      <c r="H174" s="198"/>
      <c r="I174" s="198"/>
    </row>
    <row r="175" spans="2:10" ht="30" customHeight="1" x14ac:dyDescent="0.3">
      <c r="B175" s="24" t="s">
        <v>268</v>
      </c>
      <c r="C175" s="24" t="s">
        <v>269</v>
      </c>
      <c r="D175" s="24"/>
      <c r="E175" s="158" t="s">
        <v>270</v>
      </c>
      <c r="F175" s="158"/>
      <c r="G175" s="24" t="s">
        <v>271</v>
      </c>
      <c r="H175" s="158" t="s">
        <v>272</v>
      </c>
      <c r="I175" s="158"/>
    </row>
    <row r="176" spans="2:10" ht="25.05" customHeight="1" x14ac:dyDescent="0.3">
      <c r="B176" s="199"/>
      <c r="C176" s="199"/>
      <c r="D176" s="199"/>
      <c r="E176" s="199"/>
      <c r="F176" s="199"/>
      <c r="G176" s="199"/>
      <c r="H176" s="200"/>
      <c r="I176" s="200"/>
    </row>
    <row r="177" spans="2:9" ht="23.7" customHeight="1" x14ac:dyDescent="0.3">
      <c r="B177" s="82"/>
      <c r="C177" s="82"/>
      <c r="D177" s="82"/>
      <c r="E177" s="82"/>
      <c r="F177" s="82"/>
      <c r="G177" s="82"/>
      <c r="H177" s="82"/>
      <c r="I177" s="82"/>
    </row>
    <row r="178" spans="2:9" ht="22.5" customHeight="1" x14ac:dyDescent="0.3">
      <c r="B178" s="144" t="s">
        <v>273</v>
      </c>
      <c r="C178" s="144"/>
      <c r="D178" s="144"/>
      <c r="E178" s="144"/>
      <c r="F178" s="144"/>
      <c r="G178" s="144"/>
      <c r="H178" s="144"/>
      <c r="I178" s="144"/>
    </row>
    <row r="179" spans="2:9" ht="16.8" x14ac:dyDescent="0.3">
      <c r="B179" s="149" t="s">
        <v>274</v>
      </c>
      <c r="C179" s="149"/>
      <c r="D179" s="149"/>
      <c r="E179" s="149"/>
      <c r="F179" s="149"/>
      <c r="G179" s="149"/>
      <c r="H179" s="149"/>
      <c r="I179" s="149"/>
    </row>
    <row r="180" spans="2:9" ht="15" customHeight="1" x14ac:dyDescent="0.3">
      <c r="B180" s="24" t="s">
        <v>275</v>
      </c>
      <c r="C180" s="24" t="s">
        <v>276</v>
      </c>
      <c r="D180" s="24"/>
      <c r="E180" s="158" t="s">
        <v>88</v>
      </c>
      <c r="F180" s="158"/>
      <c r="G180" s="24" t="s">
        <v>277</v>
      </c>
      <c r="H180" s="158" t="s">
        <v>278</v>
      </c>
      <c r="I180" s="158"/>
    </row>
    <row r="181" spans="2:9" ht="24.9" customHeight="1" x14ac:dyDescent="0.3">
      <c r="B181" s="197"/>
      <c r="C181" s="197"/>
      <c r="D181" s="197"/>
      <c r="E181" s="197"/>
      <c r="F181" s="197"/>
      <c r="G181" s="197"/>
      <c r="H181" s="161"/>
      <c r="I181" s="161"/>
    </row>
    <row r="182" spans="2:9" ht="23.7" customHeight="1" x14ac:dyDescent="0.3">
      <c r="B182" s="105" t="s">
        <v>279</v>
      </c>
      <c r="C182" s="26"/>
      <c r="D182" s="26"/>
      <c r="E182" s="26"/>
      <c r="F182" s="26"/>
      <c r="G182" s="26"/>
      <c r="H182" s="26"/>
      <c r="I182" s="26"/>
    </row>
    <row r="183" spans="2:9" ht="22.5" customHeight="1" x14ac:dyDescent="0.3">
      <c r="B183" s="189" t="s">
        <v>280</v>
      </c>
      <c r="C183" s="189"/>
      <c r="D183" s="189"/>
      <c r="E183" s="189"/>
      <c r="F183" s="189"/>
      <c r="G183" s="189"/>
      <c r="H183" s="189"/>
      <c r="I183" s="189"/>
    </row>
    <row r="184" spans="2:9" ht="16.8" x14ac:dyDescent="0.3">
      <c r="B184" s="149" t="s">
        <v>281</v>
      </c>
      <c r="C184" s="149"/>
      <c r="D184" s="149"/>
      <c r="E184" s="149"/>
      <c r="F184" s="149"/>
      <c r="G184" s="149"/>
      <c r="H184" s="149"/>
      <c r="I184" s="149"/>
    </row>
    <row r="185" spans="2:9" ht="15.6" x14ac:dyDescent="0.3">
      <c r="B185" s="159" t="s">
        <v>282</v>
      </c>
      <c r="C185" s="159"/>
      <c r="D185" s="159"/>
      <c r="E185" s="159"/>
      <c r="F185" s="159"/>
      <c r="G185" s="159"/>
      <c r="H185" s="159"/>
      <c r="I185" s="159"/>
    </row>
    <row r="186" spans="2:9" ht="15" customHeight="1" x14ac:dyDescent="0.3">
      <c r="B186" s="27" t="s">
        <v>283</v>
      </c>
      <c r="C186" s="106" t="s">
        <v>245</v>
      </c>
      <c r="D186" s="106"/>
      <c r="E186" s="159" t="s">
        <v>88</v>
      </c>
      <c r="F186" s="159"/>
      <c r="G186" s="159"/>
      <c r="H186" s="158" t="s">
        <v>284</v>
      </c>
      <c r="I186" s="158"/>
    </row>
    <row r="187" spans="2:9" ht="15" customHeight="1" x14ac:dyDescent="0.25">
      <c r="B187" s="107">
        <v>1</v>
      </c>
      <c r="C187" s="108">
        <v>46043</v>
      </c>
      <c r="D187" s="108"/>
      <c r="E187" s="201" t="s">
        <v>285</v>
      </c>
      <c r="F187" s="201"/>
      <c r="G187" s="201"/>
      <c r="H187" s="202" t="s">
        <v>76</v>
      </c>
      <c r="I187" s="203"/>
    </row>
    <row r="188" spans="2:9" ht="15" customHeight="1" x14ac:dyDescent="0.3">
      <c r="B188" s="109">
        <v>2</v>
      </c>
      <c r="C188" s="110">
        <v>46071</v>
      </c>
      <c r="D188" s="111"/>
      <c r="E188" s="201" t="s">
        <v>286</v>
      </c>
      <c r="F188" s="201"/>
      <c r="G188" s="201"/>
      <c r="H188" s="203"/>
      <c r="I188" s="203"/>
    </row>
    <row r="189" spans="2:9" ht="15.15" customHeight="1" x14ac:dyDescent="0.3">
      <c r="B189" s="109">
        <v>6</v>
      </c>
      <c r="C189" s="110">
        <v>46100</v>
      </c>
      <c r="D189" s="111"/>
      <c r="E189" s="201" t="s">
        <v>287</v>
      </c>
      <c r="F189" s="201"/>
      <c r="G189" s="201"/>
      <c r="H189" s="203"/>
      <c r="I189" s="203"/>
    </row>
    <row r="190" spans="2:9" ht="16.2" customHeight="1" x14ac:dyDescent="0.3">
      <c r="B190" s="109"/>
      <c r="C190" s="110"/>
      <c r="D190" s="111"/>
      <c r="E190" s="201"/>
      <c r="F190" s="201"/>
      <c r="G190" s="201"/>
      <c r="H190" s="112"/>
      <c r="I190" s="113"/>
    </row>
    <row r="191" spans="2:9" ht="16.2" customHeight="1" x14ac:dyDescent="0.3">
      <c r="B191" s="26"/>
      <c r="C191" s="26"/>
      <c r="D191" s="26"/>
      <c r="E191" s="26"/>
      <c r="F191" s="26"/>
      <c r="G191" s="26"/>
      <c r="H191" s="26"/>
      <c r="I191" s="26"/>
    </row>
    <row r="192" spans="2:9" ht="19.95" customHeight="1" x14ac:dyDescent="0.3">
      <c r="B192" s="159" t="s">
        <v>288</v>
      </c>
      <c r="C192" s="159"/>
      <c r="D192" s="159"/>
      <c r="E192" s="159"/>
      <c r="F192" s="159"/>
      <c r="G192" s="159"/>
      <c r="H192" s="159"/>
      <c r="I192" s="159"/>
    </row>
    <row r="193" spans="2:9" ht="15" customHeight="1" x14ac:dyDescent="0.3">
      <c r="B193" s="27" t="s">
        <v>283</v>
      </c>
      <c r="C193" s="106" t="s">
        <v>245</v>
      </c>
      <c r="D193" s="106"/>
      <c r="E193" s="159" t="s">
        <v>88</v>
      </c>
      <c r="F193" s="159"/>
      <c r="G193" s="159"/>
      <c r="H193" s="158" t="s">
        <v>284</v>
      </c>
      <c r="I193" s="158"/>
    </row>
    <row r="194" spans="2:9" ht="17.399999999999999" customHeight="1" x14ac:dyDescent="0.25">
      <c r="B194" s="114">
        <v>3</v>
      </c>
      <c r="C194" s="115">
        <v>46077</v>
      </c>
      <c r="D194" s="115"/>
      <c r="E194" s="201" t="s">
        <v>289</v>
      </c>
      <c r="F194" s="201"/>
      <c r="G194" s="201"/>
      <c r="H194" s="136" t="s">
        <v>76</v>
      </c>
      <c r="I194" s="161"/>
    </row>
    <row r="195" spans="2:9" ht="17.399999999999999" customHeight="1" x14ac:dyDescent="0.25">
      <c r="B195" s="114">
        <v>4</v>
      </c>
      <c r="C195" s="115">
        <v>46077</v>
      </c>
      <c r="D195" s="115"/>
      <c r="E195" s="201" t="s">
        <v>290</v>
      </c>
      <c r="F195" s="201"/>
      <c r="G195" s="201"/>
      <c r="H195" s="161"/>
      <c r="I195" s="161"/>
    </row>
    <row r="196" spans="2:9" ht="17.399999999999999" customHeight="1" x14ac:dyDescent="0.25">
      <c r="B196" s="114">
        <v>5</v>
      </c>
      <c r="C196" s="115">
        <v>46077</v>
      </c>
      <c r="D196" s="115"/>
      <c r="E196" s="201" t="s">
        <v>291</v>
      </c>
      <c r="F196" s="201"/>
      <c r="G196" s="201"/>
      <c r="H196" s="161"/>
      <c r="I196" s="161"/>
    </row>
    <row r="197" spans="2:9" ht="17.399999999999999" customHeight="1" x14ac:dyDescent="0.25">
      <c r="B197" s="114"/>
      <c r="C197" s="115"/>
      <c r="D197" s="115"/>
      <c r="E197" s="201"/>
      <c r="F197" s="201"/>
      <c r="G197" s="201"/>
      <c r="H197" s="161"/>
      <c r="I197" s="161"/>
    </row>
    <row r="198" spans="2:9" ht="17.399999999999999" customHeight="1" x14ac:dyDescent="0.25">
      <c r="B198" s="114"/>
      <c r="C198" s="115"/>
      <c r="D198" s="115"/>
      <c r="E198" s="201"/>
      <c r="F198" s="201"/>
      <c r="G198" s="201"/>
      <c r="H198" s="161"/>
      <c r="I198" s="161"/>
    </row>
    <row r="199" spans="2:9" ht="17.399999999999999" customHeight="1" x14ac:dyDescent="0.25">
      <c r="B199" s="114"/>
      <c r="C199" s="115"/>
      <c r="D199" s="115"/>
      <c r="E199" s="201"/>
      <c r="F199" s="201"/>
      <c r="G199" s="201"/>
      <c r="H199" s="161"/>
      <c r="I199" s="161"/>
    </row>
    <row r="200" spans="2:9" ht="17.399999999999999" customHeight="1" x14ac:dyDescent="0.25">
      <c r="B200" s="114"/>
      <c r="C200" s="115"/>
      <c r="D200" s="115"/>
      <c r="E200" s="201"/>
      <c r="F200" s="201"/>
      <c r="G200" s="201"/>
      <c r="H200" s="161"/>
      <c r="I200" s="161"/>
    </row>
    <row r="201" spans="2:9" ht="17.399999999999999" customHeight="1" x14ac:dyDescent="0.25">
      <c r="B201" s="114"/>
      <c r="C201" s="115"/>
      <c r="D201" s="115"/>
      <c r="E201" s="204"/>
      <c r="F201" s="204"/>
      <c r="G201" s="204"/>
      <c r="H201" s="161"/>
      <c r="I201" s="161"/>
    </row>
    <row r="202" spans="2:9" ht="19.95" customHeight="1" x14ac:dyDescent="0.3">
      <c r="B202" s="159" t="s">
        <v>292</v>
      </c>
      <c r="C202" s="159"/>
      <c r="D202" s="159"/>
      <c r="E202" s="159"/>
      <c r="F202" s="159"/>
      <c r="G202" s="159"/>
      <c r="H202" s="159"/>
      <c r="I202" s="159"/>
    </row>
    <row r="203" spans="2:9" ht="15" customHeight="1" x14ac:dyDescent="0.3">
      <c r="B203" s="27" t="s">
        <v>283</v>
      </c>
      <c r="C203" s="106" t="s">
        <v>245</v>
      </c>
      <c r="D203" s="106"/>
      <c r="E203" s="159" t="s">
        <v>88</v>
      </c>
      <c r="F203" s="159"/>
      <c r="G203" s="159"/>
      <c r="H203" s="158" t="s">
        <v>284</v>
      </c>
      <c r="I203" s="158"/>
    </row>
    <row r="204" spans="2:9" ht="28.05" customHeight="1" x14ac:dyDescent="0.3">
      <c r="B204" s="85"/>
      <c r="C204" s="116"/>
      <c r="D204" s="116"/>
      <c r="E204" s="140" t="s">
        <v>293</v>
      </c>
      <c r="F204" s="140"/>
      <c r="G204" s="140"/>
      <c r="H204" s="137"/>
      <c r="I204" s="137"/>
    </row>
    <row r="205" spans="2:9" ht="19.95" customHeight="1" x14ac:dyDescent="0.3">
      <c r="B205" s="26"/>
      <c r="C205" s="26"/>
      <c r="D205" s="26"/>
      <c r="E205" s="26"/>
      <c r="F205" s="26"/>
      <c r="G205" s="26"/>
      <c r="H205" s="26"/>
      <c r="I205" s="26"/>
    </row>
    <row r="206" spans="2:9" ht="15.6" x14ac:dyDescent="0.3">
      <c r="B206" s="159" t="s">
        <v>294</v>
      </c>
      <c r="C206" s="159"/>
      <c r="D206" s="159"/>
      <c r="E206" s="159"/>
      <c r="F206" s="159"/>
      <c r="G206" s="159"/>
      <c r="H206" s="159"/>
      <c r="I206" s="159"/>
    </row>
    <row r="207" spans="2:9" ht="15" customHeight="1" x14ac:dyDescent="0.3">
      <c r="B207" s="27" t="s">
        <v>283</v>
      </c>
      <c r="C207" s="106" t="s">
        <v>245</v>
      </c>
      <c r="D207" s="106"/>
      <c r="E207" s="159" t="s">
        <v>88</v>
      </c>
      <c r="F207" s="159"/>
      <c r="G207" s="159"/>
      <c r="H207" s="158" t="s">
        <v>284</v>
      </c>
      <c r="I207" s="158"/>
    </row>
    <row r="208" spans="2:9" ht="23.1" customHeight="1" x14ac:dyDescent="0.3">
      <c r="B208" s="85"/>
      <c r="C208" s="116"/>
      <c r="D208" s="116"/>
      <c r="E208" s="140" t="s">
        <v>295</v>
      </c>
      <c r="F208" s="140"/>
      <c r="G208" s="140"/>
      <c r="H208" s="137"/>
      <c r="I208" s="137"/>
    </row>
    <row r="209" spans="2:9" ht="23.7" customHeight="1" x14ac:dyDescent="0.3">
      <c r="B209" s="26"/>
      <c r="C209" s="26"/>
      <c r="D209" s="26"/>
      <c r="E209" s="26"/>
      <c r="F209" s="26"/>
      <c r="G209" s="26"/>
      <c r="H209" s="26"/>
      <c r="I209" s="26"/>
    </row>
    <row r="210" spans="2:9" ht="15.6" x14ac:dyDescent="0.3">
      <c r="B210" s="159" t="s">
        <v>296</v>
      </c>
      <c r="C210" s="159"/>
      <c r="D210" s="159"/>
      <c r="E210" s="159"/>
      <c r="F210" s="159"/>
      <c r="G210" s="159"/>
      <c r="H210" s="159"/>
      <c r="I210" s="159"/>
    </row>
    <row r="211" spans="2:9" ht="15" customHeight="1" x14ac:dyDescent="0.3">
      <c r="B211" s="25" t="s">
        <v>10</v>
      </c>
      <c r="C211" s="106" t="s">
        <v>245</v>
      </c>
      <c r="D211" s="106"/>
      <c r="E211" s="159" t="s">
        <v>297</v>
      </c>
      <c r="F211" s="159"/>
      <c r="G211" s="159"/>
      <c r="H211" s="158" t="s">
        <v>298</v>
      </c>
      <c r="I211" s="158"/>
    </row>
    <row r="212" spans="2:9" ht="29.25" customHeight="1" x14ac:dyDescent="0.3">
      <c r="B212" s="85"/>
      <c r="C212" s="117"/>
      <c r="D212" s="117"/>
      <c r="E212" s="140" t="s">
        <v>295</v>
      </c>
      <c r="F212" s="140"/>
      <c r="G212" s="140"/>
      <c r="H212" s="137"/>
      <c r="I212" s="137"/>
    </row>
    <row r="213" spans="2:9" ht="18.75" customHeight="1" x14ac:dyDescent="0.3">
      <c r="B213" s="82"/>
      <c r="C213" s="82"/>
      <c r="D213" s="82"/>
      <c r="E213" s="82"/>
      <c r="F213" s="82"/>
      <c r="G213" s="82"/>
      <c r="H213" s="82"/>
      <c r="I213" s="82"/>
    </row>
    <row r="214" spans="2:9" ht="16.8" x14ac:dyDescent="0.3">
      <c r="B214" s="149" t="s">
        <v>299</v>
      </c>
      <c r="C214" s="149"/>
      <c r="D214" s="149"/>
      <c r="E214" s="149"/>
      <c r="F214" s="149"/>
      <c r="G214" s="149"/>
      <c r="H214" s="149"/>
      <c r="I214" s="149"/>
    </row>
    <row r="215" spans="2:9" ht="15.6" x14ac:dyDescent="0.3">
      <c r="B215" s="159" t="s">
        <v>300</v>
      </c>
      <c r="C215" s="159"/>
      <c r="D215" s="159"/>
      <c r="E215" s="159"/>
      <c r="F215" s="159" t="s">
        <v>301</v>
      </c>
      <c r="G215" s="159"/>
      <c r="H215" s="159"/>
      <c r="I215" s="159"/>
    </row>
    <row r="216" spans="2:9" ht="15.6" x14ac:dyDescent="0.3">
      <c r="B216" s="190">
        <v>2025</v>
      </c>
      <c r="C216" s="190"/>
      <c r="D216" s="190"/>
      <c r="E216" s="190"/>
      <c r="F216" s="101"/>
      <c r="G216" s="118">
        <v>2.2599999999999998</v>
      </c>
      <c r="H216" s="118"/>
      <c r="I216" s="118"/>
    </row>
    <row r="217" spans="2:9" x14ac:dyDescent="0.3">
      <c r="B217" s="82"/>
      <c r="C217" s="82"/>
      <c r="D217" s="82"/>
      <c r="E217" s="82"/>
      <c r="F217" s="82"/>
      <c r="G217" s="82"/>
      <c r="H217" s="82"/>
      <c r="I217" s="82"/>
    </row>
    <row r="218" spans="2:9" x14ac:dyDescent="0.3">
      <c r="B218" s="82"/>
      <c r="C218" s="82"/>
      <c r="D218" s="82"/>
      <c r="E218" s="82"/>
      <c r="F218" s="82"/>
      <c r="G218" s="82"/>
      <c r="H218" s="82"/>
      <c r="I218" s="82"/>
    </row>
    <row r="219" spans="2:9" x14ac:dyDescent="0.3">
      <c r="B219" s="82"/>
      <c r="C219" s="82"/>
      <c r="D219" s="82"/>
      <c r="E219" s="82"/>
      <c r="F219" s="82"/>
      <c r="G219" s="82"/>
      <c r="H219" s="82"/>
      <c r="I219" s="82"/>
    </row>
    <row r="220" spans="2:9" x14ac:dyDescent="0.3">
      <c r="B220" s="82"/>
      <c r="C220" s="82"/>
      <c r="D220" s="82"/>
      <c r="E220" s="82"/>
      <c r="F220" s="82"/>
      <c r="G220" s="82"/>
      <c r="H220" s="82"/>
      <c r="I220" s="82"/>
    </row>
    <row r="221" spans="2:9" x14ac:dyDescent="0.3">
      <c r="B221" s="82"/>
      <c r="C221" s="82"/>
      <c r="D221" s="82"/>
      <c r="E221" s="82"/>
      <c r="F221" s="82"/>
      <c r="G221" s="82"/>
      <c r="H221" s="82"/>
      <c r="I221" s="82"/>
    </row>
    <row r="222" spans="2:9" x14ac:dyDescent="0.3">
      <c r="B222" s="82"/>
      <c r="C222" s="82"/>
      <c r="D222" s="82"/>
      <c r="E222" s="82"/>
      <c r="F222" s="82"/>
      <c r="G222" s="82"/>
      <c r="H222" s="82"/>
      <c r="I222" s="82"/>
    </row>
    <row r="223" spans="2:9" x14ac:dyDescent="0.3">
      <c r="B223" s="82"/>
      <c r="C223" s="82"/>
      <c r="D223" s="82"/>
      <c r="E223" s="82"/>
      <c r="F223" s="82"/>
      <c r="G223" s="82"/>
      <c r="H223" s="82"/>
      <c r="I223" s="82"/>
    </row>
    <row r="224" spans="2:9" x14ac:dyDescent="0.3">
      <c r="B224" s="82"/>
      <c r="C224" s="82"/>
      <c r="D224" s="82"/>
      <c r="E224" s="82"/>
      <c r="F224" s="82"/>
      <c r="G224" s="82"/>
      <c r="H224" s="82"/>
      <c r="I224" s="82"/>
    </row>
    <row r="225" spans="2:9" x14ac:dyDescent="0.3">
      <c r="B225" s="82"/>
      <c r="C225" s="82"/>
      <c r="D225" s="82"/>
      <c r="E225" s="82"/>
      <c r="F225" s="82"/>
      <c r="G225" s="82"/>
      <c r="H225" s="82"/>
      <c r="I225" s="82"/>
    </row>
    <row r="226" spans="2:9" x14ac:dyDescent="0.3">
      <c r="B226" s="82"/>
      <c r="C226" s="82"/>
      <c r="D226" s="82"/>
      <c r="E226" s="82"/>
      <c r="F226" s="82"/>
      <c r="G226" s="82"/>
      <c r="H226" s="82"/>
      <c r="I226" s="82"/>
    </row>
    <row r="227" spans="2:9" x14ac:dyDescent="0.3">
      <c r="B227" s="82"/>
      <c r="C227" s="82"/>
      <c r="D227" s="82"/>
      <c r="E227" s="82"/>
      <c r="F227" s="82"/>
      <c r="G227" s="82"/>
      <c r="H227" s="82"/>
      <c r="I227" s="82"/>
    </row>
    <row r="228" spans="2:9" x14ac:dyDescent="0.3">
      <c r="B228" s="82"/>
      <c r="C228" s="82"/>
      <c r="D228" s="82"/>
      <c r="E228" s="82"/>
      <c r="F228" s="82"/>
      <c r="G228" s="82"/>
      <c r="H228" s="82"/>
      <c r="I228" s="82"/>
    </row>
    <row r="229" spans="2:9" x14ac:dyDescent="0.3">
      <c r="B229" s="82"/>
      <c r="C229" s="82"/>
      <c r="D229" s="82"/>
      <c r="E229" s="82"/>
      <c r="F229" s="82"/>
      <c r="G229" s="82"/>
      <c r="H229" s="82"/>
      <c r="I229" s="82"/>
    </row>
    <row r="230" spans="2:9" ht="12.45" customHeight="1" x14ac:dyDescent="0.3">
      <c r="B230" s="82"/>
      <c r="C230" s="82"/>
      <c r="D230" s="82"/>
      <c r="E230" s="82"/>
      <c r="F230" s="82"/>
      <c r="G230" s="82"/>
      <c r="H230" s="82"/>
      <c r="I230" s="82"/>
    </row>
    <row r="231" spans="2:9" ht="22.2" customHeight="1" x14ac:dyDescent="0.3">
      <c r="B231" s="207" t="s">
        <v>302</v>
      </c>
      <c r="C231" s="207"/>
      <c r="D231" s="207"/>
      <c r="E231" s="207"/>
      <c r="F231" s="207"/>
      <c r="G231" s="207"/>
      <c r="H231" s="207"/>
      <c r="I231" s="207"/>
    </row>
    <row r="232" spans="2:9" ht="21" customHeight="1" x14ac:dyDescent="0.3">
      <c r="B232" s="208" t="s">
        <v>303</v>
      </c>
      <c r="C232" s="208"/>
      <c r="D232" s="208"/>
      <c r="E232" s="208"/>
      <c r="F232" s="209" t="s">
        <v>304</v>
      </c>
      <c r="G232" s="210"/>
      <c r="H232" s="210"/>
      <c r="I232" s="211"/>
    </row>
    <row r="233" spans="2:9" ht="35.549999999999997" customHeight="1" x14ac:dyDescent="0.3">
      <c r="B233" s="208"/>
      <c r="C233" s="208"/>
      <c r="D233" s="208"/>
      <c r="E233" s="208"/>
      <c r="F233" s="212"/>
      <c r="G233" s="213"/>
      <c r="H233" s="213"/>
      <c r="I233" s="214"/>
    </row>
    <row r="234" spans="2:9" ht="35.549999999999997" customHeight="1" x14ac:dyDescent="0.3">
      <c r="B234" s="208"/>
      <c r="C234" s="208"/>
      <c r="D234" s="208"/>
      <c r="E234" s="208"/>
      <c r="F234" s="212"/>
      <c r="G234" s="213"/>
      <c r="H234" s="213"/>
      <c r="I234" s="214"/>
    </row>
    <row r="235" spans="2:9" ht="63" customHeight="1" x14ac:dyDescent="0.3">
      <c r="B235" s="208"/>
      <c r="C235" s="208"/>
      <c r="D235" s="208"/>
      <c r="E235" s="208"/>
      <c r="F235" s="215"/>
      <c r="G235" s="216"/>
      <c r="H235" s="216"/>
      <c r="I235" s="217"/>
    </row>
    <row r="236" spans="2:9" ht="19.2" x14ac:dyDescent="0.25">
      <c r="B236" s="119"/>
      <c r="C236" s="205"/>
      <c r="D236" s="205"/>
      <c r="E236" s="205"/>
      <c r="F236" s="206"/>
      <c r="G236" s="206"/>
      <c r="H236" s="206"/>
      <c r="I236" s="206"/>
    </row>
    <row r="237" spans="2:9" ht="19.2" x14ac:dyDescent="0.3">
      <c r="B237" s="119"/>
      <c r="C237" s="121"/>
      <c r="D237" s="121"/>
      <c r="E237" s="122"/>
      <c r="F237" s="123"/>
      <c r="G237" s="124"/>
      <c r="H237" s="125"/>
      <c r="I237" s="126"/>
    </row>
    <row r="238" spans="2:9" ht="19.2" x14ac:dyDescent="0.3">
      <c r="B238" s="119"/>
      <c r="C238" s="121"/>
      <c r="D238" s="121"/>
      <c r="E238" s="122"/>
      <c r="F238" s="123"/>
      <c r="G238" s="127"/>
      <c r="H238" s="128"/>
      <c r="I238" s="129"/>
    </row>
    <row r="239" spans="2:9" ht="19.2" x14ac:dyDescent="0.3">
      <c r="B239" s="130"/>
      <c r="C239" s="121"/>
      <c r="D239" s="121"/>
      <c r="E239" s="120"/>
      <c r="F239" s="123"/>
      <c r="G239" s="131"/>
      <c r="H239" s="131"/>
      <c r="I239" s="129"/>
    </row>
    <row r="240" spans="2:9" ht="19.2" x14ac:dyDescent="0.3">
      <c r="B240" s="130"/>
      <c r="C240" s="121"/>
      <c r="D240" s="121"/>
      <c r="E240" s="120"/>
      <c r="F240" s="123"/>
      <c r="G240" s="131"/>
      <c r="H240" s="131"/>
      <c r="I240" s="129"/>
    </row>
    <row r="241" spans="2:9" ht="19.2" x14ac:dyDescent="0.3">
      <c r="B241" s="130"/>
      <c r="C241" s="121"/>
      <c r="D241" s="121"/>
      <c r="E241" s="120"/>
      <c r="F241" s="123"/>
      <c r="G241" s="131"/>
      <c r="H241" s="131"/>
      <c r="I241" s="129"/>
    </row>
    <row r="242" spans="2:9" ht="19.2" x14ac:dyDescent="0.3">
      <c r="B242" s="130"/>
      <c r="C242" s="121"/>
      <c r="D242" s="121"/>
      <c r="E242" s="120"/>
      <c r="F242" s="123"/>
      <c r="G242" s="131"/>
      <c r="H242" s="131"/>
      <c r="I242" s="129"/>
    </row>
    <row r="243" spans="2:9" ht="19.2" x14ac:dyDescent="0.3">
      <c r="B243" s="130"/>
      <c r="C243" s="121"/>
      <c r="D243" s="121"/>
      <c r="E243" s="120"/>
      <c r="F243" s="123"/>
      <c r="G243" s="131"/>
      <c r="H243" s="131"/>
      <c r="I243" s="129"/>
    </row>
    <row r="244" spans="2:9" ht="19.2" x14ac:dyDescent="0.3">
      <c r="B244" s="130"/>
      <c r="C244" s="121"/>
      <c r="D244" s="121"/>
      <c r="E244" s="120"/>
      <c r="F244" s="123"/>
      <c r="G244" s="131"/>
      <c r="H244" s="131"/>
      <c r="I244" s="129"/>
    </row>
    <row r="245" spans="2:9" ht="19.2" x14ac:dyDescent="0.3">
      <c r="B245" s="130"/>
      <c r="C245" s="121"/>
      <c r="D245" s="121"/>
      <c r="E245" s="120"/>
      <c r="F245" s="123"/>
      <c r="G245" s="131"/>
      <c r="H245" s="131"/>
      <c r="I245" s="129"/>
    </row>
    <row r="246" spans="2:9" x14ac:dyDescent="0.3">
      <c r="B246" s="132"/>
      <c r="C246" s="133"/>
      <c r="D246" s="133"/>
      <c r="E246" s="133"/>
      <c r="F246" s="132"/>
      <c r="G246" s="133"/>
      <c r="H246" s="133"/>
      <c r="I246" s="134"/>
    </row>
    <row r="247" spans="2:9" x14ac:dyDescent="0.3">
      <c r="B247" s="82"/>
      <c r="C247" s="82"/>
      <c r="D247" s="82"/>
      <c r="E247" s="82"/>
      <c r="F247" s="82"/>
      <c r="G247" s="82"/>
      <c r="H247" s="82"/>
      <c r="I247" s="82"/>
    </row>
    <row r="248" spans="2:9" x14ac:dyDescent="0.3">
      <c r="B248" s="82"/>
      <c r="C248" s="82"/>
      <c r="D248" s="82"/>
      <c r="E248" s="82"/>
      <c r="F248" s="82"/>
      <c r="G248" s="82"/>
      <c r="H248" s="82"/>
      <c r="I248" s="82"/>
    </row>
    <row r="249" spans="2:9" x14ac:dyDescent="0.3">
      <c r="B249" s="82"/>
      <c r="C249" s="82"/>
      <c r="D249" s="82"/>
      <c r="E249" s="82"/>
      <c r="F249" s="82"/>
      <c r="G249" s="82"/>
      <c r="H249" s="82"/>
      <c r="I249" s="82"/>
    </row>
    <row r="250" spans="2:9" x14ac:dyDescent="0.3">
      <c r="B250" s="82"/>
      <c r="C250" s="82"/>
      <c r="D250" s="82"/>
      <c r="E250" s="82"/>
      <c r="F250" s="82"/>
      <c r="G250" s="82"/>
      <c r="H250" s="82"/>
      <c r="I250" s="82"/>
    </row>
    <row r="251" spans="2:9" ht="27" customHeight="1" x14ac:dyDescent="0.3">
      <c r="B251" s="82"/>
      <c r="C251" s="82"/>
      <c r="D251" s="82"/>
      <c r="E251" s="82"/>
      <c r="F251" s="82"/>
      <c r="G251" s="82"/>
      <c r="H251" s="82"/>
      <c r="I251" s="82"/>
    </row>
    <row r="252" spans="2:9" x14ac:dyDescent="0.3">
      <c r="B252" s="82"/>
      <c r="C252" s="82"/>
      <c r="D252" s="82"/>
      <c r="E252" s="82"/>
      <c r="F252" s="82"/>
      <c r="G252" s="82"/>
      <c r="H252" s="82"/>
      <c r="I252" s="82"/>
    </row>
    <row r="253" spans="2:9" x14ac:dyDescent="0.3">
      <c r="B253" s="82"/>
      <c r="C253" s="82"/>
      <c r="D253" s="82"/>
      <c r="E253" s="82"/>
      <c r="F253" s="82"/>
      <c r="G253" s="82"/>
      <c r="H253" s="82"/>
      <c r="I253" s="82"/>
    </row>
    <row r="254" spans="2:9" x14ac:dyDescent="0.3">
      <c r="B254" s="82"/>
      <c r="C254" s="82"/>
      <c r="D254" s="82"/>
      <c r="E254" s="82"/>
      <c r="F254" s="82"/>
      <c r="G254" s="82"/>
      <c r="H254" s="82"/>
      <c r="I254" s="82"/>
    </row>
    <row r="255" spans="2:9" x14ac:dyDescent="0.3">
      <c r="B255" s="82"/>
      <c r="C255" s="82"/>
      <c r="D255" s="82"/>
      <c r="E255" s="82"/>
      <c r="F255" s="82"/>
      <c r="G255" s="82"/>
      <c r="H255" s="82"/>
      <c r="I255" s="82"/>
    </row>
    <row r="1047853" ht="12.75" customHeight="1" x14ac:dyDescent="0.3"/>
    <row r="1047854" ht="12.75" customHeight="1" x14ac:dyDescent="0.3"/>
    <row r="1047855" ht="12.75" customHeight="1" x14ac:dyDescent="0.3"/>
    <row r="1047856" ht="12.75" customHeight="1" x14ac:dyDescent="0.3"/>
    <row r="1047857" ht="12.75" customHeight="1" x14ac:dyDescent="0.3"/>
    <row r="1047858" ht="12.75" customHeight="1" x14ac:dyDescent="0.3"/>
    <row r="1047859" ht="12.75" customHeight="1" x14ac:dyDescent="0.3"/>
    <row r="1047860" ht="12.75" customHeight="1" x14ac:dyDescent="0.3"/>
    <row r="1047861" ht="12.75" customHeight="1" x14ac:dyDescent="0.3"/>
    <row r="1047862" ht="12.75" customHeight="1" x14ac:dyDescent="0.3"/>
    <row r="1047863" ht="12.75" customHeight="1" x14ac:dyDescent="0.3"/>
    <row r="1047864" ht="12.75" customHeight="1" x14ac:dyDescent="0.3"/>
    <row r="1047865" ht="12.75" customHeight="1" x14ac:dyDescent="0.3"/>
    <row r="1047866" ht="12.75" customHeight="1" x14ac:dyDescent="0.3"/>
    <row r="1047867" ht="12.75" customHeight="1" x14ac:dyDescent="0.3"/>
    <row r="1047868" ht="12.75" customHeight="1" x14ac:dyDescent="0.3"/>
    <row r="1047869" ht="12.75" customHeight="1" x14ac:dyDescent="0.3"/>
    <row r="1047870" ht="12.75" customHeight="1" x14ac:dyDescent="0.3"/>
    <row r="1047871" ht="12.75" customHeight="1" x14ac:dyDescent="0.3"/>
    <row r="1047872" ht="12.75" customHeight="1" x14ac:dyDescent="0.3"/>
    <row r="1047873" ht="12.75" customHeight="1" x14ac:dyDescent="0.3"/>
    <row r="1047874" ht="12.75" customHeight="1" x14ac:dyDescent="0.3"/>
    <row r="1047875" ht="12.75" customHeight="1" x14ac:dyDescent="0.3"/>
    <row r="1047876" ht="12.75" customHeight="1" x14ac:dyDescent="0.3"/>
    <row r="1047877" ht="12.75" customHeight="1" x14ac:dyDescent="0.3"/>
    <row r="1047878" ht="12.75" customHeight="1" x14ac:dyDescent="0.3"/>
    <row r="1047879" ht="12.75" customHeight="1" x14ac:dyDescent="0.3"/>
    <row r="1047880" ht="12.75" customHeight="1" x14ac:dyDescent="0.3"/>
    <row r="1047881" ht="12.75" customHeight="1" x14ac:dyDescent="0.3"/>
    <row r="1047882" ht="12.75" customHeight="1" x14ac:dyDescent="0.3"/>
    <row r="1047883" ht="12.75" customHeight="1" x14ac:dyDescent="0.3"/>
    <row r="1047884" ht="12.75" customHeight="1" x14ac:dyDescent="0.3"/>
    <row r="1047885" ht="12.75" customHeight="1" x14ac:dyDescent="0.3"/>
    <row r="1047886" ht="12.75" customHeight="1" x14ac:dyDescent="0.3"/>
    <row r="1047887" ht="12.75" customHeight="1" x14ac:dyDescent="0.3"/>
    <row r="1047888" ht="12.75" customHeight="1" x14ac:dyDescent="0.3"/>
    <row r="1047889" ht="12.75" customHeight="1" x14ac:dyDescent="0.3"/>
    <row r="1047890" ht="12.75" customHeight="1" x14ac:dyDescent="0.3"/>
    <row r="1047891" ht="12.75" customHeight="1" x14ac:dyDescent="0.3"/>
    <row r="1047892" ht="12.75" customHeight="1" x14ac:dyDescent="0.3"/>
    <row r="1047893" ht="12.75" customHeight="1" x14ac:dyDescent="0.3"/>
    <row r="1047894" ht="12.75" customHeight="1" x14ac:dyDescent="0.3"/>
    <row r="1047895" ht="12.75" customHeight="1" x14ac:dyDescent="0.3"/>
    <row r="1047896" ht="12.75" customHeight="1" x14ac:dyDescent="0.3"/>
    <row r="1047897" ht="12.75" customHeight="1" x14ac:dyDescent="0.3"/>
    <row r="1047898" ht="12.75" customHeight="1" x14ac:dyDescent="0.3"/>
    <row r="1047899" ht="12.75" customHeight="1" x14ac:dyDescent="0.3"/>
    <row r="1047900" ht="12.75" customHeight="1" x14ac:dyDescent="0.3"/>
    <row r="1047901" ht="12.75" customHeight="1" x14ac:dyDescent="0.3"/>
    <row r="1047902" ht="12.75" customHeight="1" x14ac:dyDescent="0.3"/>
    <row r="1047903" ht="12.75" customHeight="1" x14ac:dyDescent="0.3"/>
    <row r="1047904" ht="12.75" customHeight="1" x14ac:dyDescent="0.3"/>
    <row r="1047905" ht="12.75" customHeight="1" x14ac:dyDescent="0.3"/>
    <row r="1047906" ht="12.75" customHeight="1" x14ac:dyDescent="0.3"/>
    <row r="1047907" ht="12.75" customHeight="1" x14ac:dyDescent="0.3"/>
    <row r="1047908" ht="12.75" customHeight="1" x14ac:dyDescent="0.3"/>
    <row r="1047909" ht="12.75" customHeight="1" x14ac:dyDescent="0.3"/>
    <row r="1047910" ht="12.75" customHeight="1" x14ac:dyDescent="0.3"/>
    <row r="1047911" ht="12.75" customHeight="1" x14ac:dyDescent="0.3"/>
    <row r="1047912" ht="12.75" customHeight="1" x14ac:dyDescent="0.3"/>
    <row r="1047913" ht="12.75" customHeight="1" x14ac:dyDescent="0.3"/>
    <row r="1047914" ht="12.75" customHeight="1" x14ac:dyDescent="0.3"/>
    <row r="1047915" ht="12.75" customHeight="1" x14ac:dyDescent="0.3"/>
    <row r="1047916" ht="12.75" customHeight="1" x14ac:dyDescent="0.3"/>
    <row r="1047917" ht="12.75" customHeight="1" x14ac:dyDescent="0.3"/>
    <row r="1047918" ht="12.75" customHeight="1" x14ac:dyDescent="0.3"/>
    <row r="1047919" ht="12.75" customHeight="1" x14ac:dyDescent="0.3"/>
    <row r="1047920" ht="12.75" customHeight="1" x14ac:dyDescent="0.3"/>
    <row r="1047921" ht="12.75" customHeight="1" x14ac:dyDescent="0.3"/>
    <row r="1047922" ht="12.75" customHeight="1" x14ac:dyDescent="0.3"/>
    <row r="1047923" ht="12.75" customHeight="1" x14ac:dyDescent="0.3"/>
    <row r="1047924" ht="12.75" customHeight="1" x14ac:dyDescent="0.3"/>
    <row r="1047925" ht="12.75" customHeight="1" x14ac:dyDescent="0.3"/>
    <row r="1047926" ht="12.75" customHeight="1" x14ac:dyDescent="0.3"/>
    <row r="1047927" ht="12.75" customHeight="1" x14ac:dyDescent="0.3"/>
    <row r="1047928" ht="12.75" customHeight="1" x14ac:dyDescent="0.3"/>
    <row r="1047929" ht="12.75" customHeight="1" x14ac:dyDescent="0.3"/>
    <row r="1047930" ht="12.75" customHeight="1" x14ac:dyDescent="0.3"/>
    <row r="1047931" ht="12.75" customHeight="1" x14ac:dyDescent="0.3"/>
    <row r="1047932" ht="12.75" customHeight="1" x14ac:dyDescent="0.3"/>
    <row r="1047933" ht="12.75" customHeight="1" x14ac:dyDescent="0.3"/>
    <row r="1047934" ht="12.75" customHeight="1" x14ac:dyDescent="0.3"/>
    <row r="1047935" ht="12.75" customHeight="1" x14ac:dyDescent="0.3"/>
    <row r="1047936" ht="12.75" customHeight="1" x14ac:dyDescent="0.3"/>
    <row r="1047937" ht="12.75" customHeight="1" x14ac:dyDescent="0.3"/>
    <row r="1047938" ht="12.75" customHeight="1" x14ac:dyDescent="0.3"/>
    <row r="1047939" ht="12.75" customHeight="1" x14ac:dyDescent="0.3"/>
    <row r="1047940" ht="12.75" customHeight="1" x14ac:dyDescent="0.3"/>
    <row r="1047941" ht="12.75" customHeight="1" x14ac:dyDescent="0.3"/>
    <row r="1047942" ht="12.75" customHeight="1" x14ac:dyDescent="0.3"/>
    <row r="1047943" ht="12.75" customHeight="1" x14ac:dyDescent="0.3"/>
    <row r="1047944" ht="12.75" customHeight="1" x14ac:dyDescent="0.3"/>
    <row r="1047945" ht="12.75" customHeight="1" x14ac:dyDescent="0.3"/>
    <row r="1047946" ht="12.75" customHeight="1" x14ac:dyDescent="0.3"/>
    <row r="1047947" ht="12.75" customHeight="1" x14ac:dyDescent="0.3"/>
    <row r="1047948" ht="12.75" customHeight="1" x14ac:dyDescent="0.3"/>
    <row r="1047949" ht="12.75" customHeight="1" x14ac:dyDescent="0.3"/>
    <row r="1047950" ht="12.75" customHeight="1" x14ac:dyDescent="0.3"/>
    <row r="1047951" ht="12.75" customHeight="1" x14ac:dyDescent="0.3"/>
    <row r="1047952" ht="12.75" customHeight="1" x14ac:dyDescent="0.3"/>
    <row r="1047953" ht="12.75" customHeight="1" x14ac:dyDescent="0.3"/>
    <row r="1047954" ht="12.75" customHeight="1" x14ac:dyDescent="0.3"/>
    <row r="1047955" ht="12.75" customHeight="1" x14ac:dyDescent="0.3"/>
    <row r="1047956" ht="12.75" customHeight="1" x14ac:dyDescent="0.3"/>
    <row r="1047957" ht="12.75" customHeight="1" x14ac:dyDescent="0.3"/>
    <row r="1047958" ht="12.75" customHeight="1" x14ac:dyDescent="0.3"/>
    <row r="1047959" ht="12.75" customHeight="1" x14ac:dyDescent="0.3"/>
    <row r="1047960" ht="12.75" customHeight="1" x14ac:dyDescent="0.3"/>
    <row r="1047961" ht="12.75" customHeight="1" x14ac:dyDescent="0.3"/>
    <row r="1047962" ht="12.75" customHeight="1" x14ac:dyDescent="0.3"/>
    <row r="1047963" ht="12.75" customHeight="1" x14ac:dyDescent="0.3"/>
    <row r="1047964" ht="12.75" customHeight="1" x14ac:dyDescent="0.3"/>
    <row r="1047965" ht="12.75" customHeight="1" x14ac:dyDescent="0.3"/>
    <row r="1047966" ht="12.75" customHeight="1" x14ac:dyDescent="0.3"/>
    <row r="1047967" ht="12.75" customHeight="1" x14ac:dyDescent="0.3"/>
    <row r="1047968" ht="12.75" customHeight="1" x14ac:dyDescent="0.3"/>
    <row r="1047969" ht="12.75" customHeight="1" x14ac:dyDescent="0.3"/>
    <row r="1047970" ht="12.75" customHeight="1" x14ac:dyDescent="0.3"/>
    <row r="1047971" ht="12.75" customHeight="1" x14ac:dyDescent="0.3"/>
    <row r="1047972" ht="12.75" customHeight="1" x14ac:dyDescent="0.3"/>
    <row r="1047973" ht="12.75" customHeight="1" x14ac:dyDescent="0.3"/>
    <row r="1047974" ht="12.75" customHeight="1" x14ac:dyDescent="0.3"/>
    <row r="1047975" ht="12.75" customHeight="1" x14ac:dyDescent="0.3"/>
    <row r="1047976" ht="12.75" customHeight="1" x14ac:dyDescent="0.3"/>
    <row r="1047977" ht="12.75" customHeight="1" x14ac:dyDescent="0.3"/>
    <row r="1047978" ht="12.75" customHeight="1" x14ac:dyDescent="0.3"/>
    <row r="1047979" ht="12.75" customHeight="1" x14ac:dyDescent="0.3"/>
    <row r="1047980" ht="12.75" customHeight="1" x14ac:dyDescent="0.3"/>
    <row r="1047981" ht="12.75" customHeight="1" x14ac:dyDescent="0.3"/>
    <row r="1047982" ht="12.75" customHeight="1" x14ac:dyDescent="0.3"/>
    <row r="1047983" ht="12.75" customHeight="1" x14ac:dyDescent="0.3"/>
    <row r="1047984" ht="12.75" customHeight="1" x14ac:dyDescent="0.3"/>
    <row r="1047985" ht="12.75" customHeight="1" x14ac:dyDescent="0.3"/>
    <row r="1047986" ht="12.75" customHeight="1" x14ac:dyDescent="0.3"/>
    <row r="1047987" ht="12.75" customHeight="1" x14ac:dyDescent="0.3"/>
    <row r="1047988" ht="12.75" customHeight="1" x14ac:dyDescent="0.3"/>
    <row r="1047989" ht="12.75" customHeight="1" x14ac:dyDescent="0.3"/>
    <row r="1047990" ht="12.75" customHeight="1" x14ac:dyDescent="0.3"/>
    <row r="1047991" ht="12.75" customHeight="1" x14ac:dyDescent="0.3"/>
    <row r="1047992" ht="12.75" customHeight="1" x14ac:dyDescent="0.3"/>
    <row r="1047993" ht="12.75" customHeight="1" x14ac:dyDescent="0.3"/>
    <row r="1047994" ht="12.75" customHeight="1" x14ac:dyDescent="0.3"/>
    <row r="1047995" ht="12.75" customHeight="1" x14ac:dyDescent="0.3"/>
    <row r="1047996" ht="12.75" customHeight="1" x14ac:dyDescent="0.3"/>
    <row r="1047997" ht="12.75" customHeight="1" x14ac:dyDescent="0.3"/>
    <row r="1047998" ht="12.75" customHeight="1" x14ac:dyDescent="0.3"/>
    <row r="1047999" ht="12.75" customHeight="1" x14ac:dyDescent="0.3"/>
    <row r="1048000" ht="12.75" customHeight="1" x14ac:dyDescent="0.3"/>
    <row r="1048001" ht="12.75" customHeight="1" x14ac:dyDescent="0.3"/>
    <row r="1048002" ht="12.75" customHeight="1" x14ac:dyDescent="0.3"/>
    <row r="1048003" ht="12.75" customHeight="1" x14ac:dyDescent="0.3"/>
    <row r="1048004" ht="12.75" customHeight="1" x14ac:dyDescent="0.3"/>
    <row r="1048005" ht="12.75" customHeight="1" x14ac:dyDescent="0.3"/>
    <row r="1048006" ht="12.75" customHeight="1" x14ac:dyDescent="0.3"/>
    <row r="1048007" ht="12.75" customHeight="1" x14ac:dyDescent="0.3"/>
    <row r="1048008" ht="12.75" customHeight="1" x14ac:dyDescent="0.3"/>
    <row r="1048009" ht="12.75" customHeight="1" x14ac:dyDescent="0.3"/>
    <row r="1048010" ht="12.75" customHeight="1" x14ac:dyDescent="0.3"/>
    <row r="1048011" ht="12.75" customHeight="1" x14ac:dyDescent="0.3"/>
    <row r="1048012" ht="12.75" customHeight="1" x14ac:dyDescent="0.3"/>
    <row r="1048013" ht="12.75" customHeight="1" x14ac:dyDescent="0.3"/>
    <row r="1048014" ht="12.75" customHeight="1" x14ac:dyDescent="0.3"/>
    <row r="1048015" ht="12.75" customHeight="1" x14ac:dyDescent="0.3"/>
    <row r="1048016" ht="12.75" customHeight="1" x14ac:dyDescent="0.3"/>
    <row r="1048017" ht="12.75" customHeight="1" x14ac:dyDescent="0.3"/>
    <row r="1048018" ht="12.75" customHeight="1" x14ac:dyDescent="0.3"/>
    <row r="1048019" ht="12.75" customHeight="1" x14ac:dyDescent="0.3"/>
    <row r="1048020" ht="12.75" customHeight="1" x14ac:dyDescent="0.3"/>
    <row r="1048021" ht="12.75" customHeight="1" x14ac:dyDescent="0.3"/>
    <row r="1048022" ht="12.75" customHeight="1" x14ac:dyDescent="0.3"/>
    <row r="1048023" ht="12.75" customHeight="1" x14ac:dyDescent="0.3"/>
    <row r="1048024" ht="12.75" customHeight="1" x14ac:dyDescent="0.3"/>
    <row r="1048025" ht="12.75" customHeight="1" x14ac:dyDescent="0.3"/>
    <row r="1048026" ht="12.75" customHeight="1" x14ac:dyDescent="0.3"/>
    <row r="1048027" ht="12.75" customHeight="1" x14ac:dyDescent="0.3"/>
    <row r="1048028" ht="12.75" customHeight="1" x14ac:dyDescent="0.3"/>
    <row r="1048029" ht="12.75" customHeight="1" x14ac:dyDescent="0.3"/>
    <row r="1048030" ht="12.75" customHeight="1" x14ac:dyDescent="0.3"/>
    <row r="1048031" ht="12.75" customHeight="1" x14ac:dyDescent="0.3"/>
    <row r="1048032" ht="12.75" customHeight="1" x14ac:dyDescent="0.3"/>
    <row r="1048033" ht="12.75" customHeight="1" x14ac:dyDescent="0.3"/>
    <row r="1048034" ht="12.75" customHeight="1" x14ac:dyDescent="0.3"/>
    <row r="1048035" ht="12.75" customHeight="1" x14ac:dyDescent="0.3"/>
    <row r="1048036" ht="12.75" customHeight="1" x14ac:dyDescent="0.3"/>
    <row r="1048037" ht="12.75" customHeight="1" x14ac:dyDescent="0.3"/>
    <row r="1048038" ht="12.75" customHeight="1" x14ac:dyDescent="0.3"/>
    <row r="1048039" ht="12.75" customHeight="1" x14ac:dyDescent="0.3"/>
    <row r="1048040" ht="12.75" customHeight="1" x14ac:dyDescent="0.3"/>
    <row r="1048041" ht="12.75" customHeight="1" x14ac:dyDescent="0.3"/>
    <row r="1048042" ht="12.75" customHeight="1" x14ac:dyDescent="0.3"/>
    <row r="1048043" ht="12.75" customHeight="1" x14ac:dyDescent="0.3"/>
    <row r="1048044" ht="12.75" customHeight="1" x14ac:dyDescent="0.3"/>
    <row r="1048045" ht="12.75" customHeight="1" x14ac:dyDescent="0.3"/>
    <row r="1048046" ht="12.75" customHeight="1" x14ac:dyDescent="0.3"/>
    <row r="1048047" ht="12.75" customHeight="1" x14ac:dyDescent="0.3"/>
    <row r="1048048" ht="12.75" customHeight="1" x14ac:dyDescent="0.3"/>
    <row r="1048049" ht="12.75" customHeight="1" x14ac:dyDescent="0.3"/>
    <row r="1048050" ht="12.75" customHeight="1" x14ac:dyDescent="0.3"/>
    <row r="1048051" ht="12.75" customHeight="1" x14ac:dyDescent="0.3"/>
    <row r="1048052" ht="12.75" customHeight="1" x14ac:dyDescent="0.3"/>
    <row r="1048053" ht="12.75" customHeight="1" x14ac:dyDescent="0.3"/>
    <row r="1048054" ht="12.75" customHeight="1" x14ac:dyDescent="0.3"/>
    <row r="1048055" ht="12.75" customHeight="1" x14ac:dyDescent="0.3"/>
    <row r="1048056" ht="12.75" customHeight="1" x14ac:dyDescent="0.3"/>
    <row r="1048057" ht="12.75" customHeight="1" x14ac:dyDescent="0.3"/>
    <row r="1048058" ht="12.75" customHeight="1" x14ac:dyDescent="0.3"/>
    <row r="1048059" ht="12.75" customHeight="1" x14ac:dyDescent="0.3"/>
    <row r="1048060" ht="12.75" customHeight="1" x14ac:dyDescent="0.3"/>
    <row r="1048061" ht="12.75" customHeight="1" x14ac:dyDescent="0.3"/>
    <row r="1048062" ht="12.75" customHeight="1" x14ac:dyDescent="0.3"/>
    <row r="1048063" ht="12.75" customHeight="1" x14ac:dyDescent="0.3"/>
    <row r="1048064" ht="12.75" customHeight="1" x14ac:dyDescent="0.3"/>
    <row r="1048065" ht="12.75" customHeight="1" x14ac:dyDescent="0.3"/>
    <row r="1048066" ht="12.75" customHeight="1" x14ac:dyDescent="0.3"/>
    <row r="1048067" ht="12.75" customHeight="1" x14ac:dyDescent="0.3"/>
    <row r="1048068" ht="12.75" customHeight="1" x14ac:dyDescent="0.3"/>
    <row r="1048069" ht="12.75" customHeight="1" x14ac:dyDescent="0.3"/>
    <row r="1048070" ht="12.75" customHeight="1" x14ac:dyDescent="0.3"/>
    <row r="1048071" ht="12.75" customHeight="1" x14ac:dyDescent="0.3"/>
    <row r="1048072" ht="12.75" customHeight="1" x14ac:dyDescent="0.3"/>
    <row r="1048073" ht="12.75" customHeight="1" x14ac:dyDescent="0.3"/>
    <row r="1048074" ht="12.75" customHeight="1" x14ac:dyDescent="0.3"/>
    <row r="1048075" ht="12.75" customHeight="1" x14ac:dyDescent="0.3"/>
    <row r="1048076" ht="12.75" customHeight="1" x14ac:dyDescent="0.3"/>
    <row r="1048077" ht="12.75" customHeight="1" x14ac:dyDescent="0.3"/>
    <row r="1048078" ht="12.75" customHeight="1" x14ac:dyDescent="0.3"/>
    <row r="1048079" ht="12.75" customHeight="1" x14ac:dyDescent="0.3"/>
    <row r="1048080" ht="12.75" customHeight="1" x14ac:dyDescent="0.3"/>
    <row r="1048081" ht="12.75" customHeight="1" x14ac:dyDescent="0.3"/>
    <row r="1048082" ht="12.75" customHeight="1" x14ac:dyDescent="0.3"/>
    <row r="1048083" ht="12.75" customHeight="1" x14ac:dyDescent="0.3"/>
    <row r="1048084" ht="12.75" customHeight="1" x14ac:dyDescent="0.3"/>
    <row r="1048085" ht="12.75" customHeight="1" x14ac:dyDescent="0.3"/>
    <row r="1048086" ht="12.75" customHeight="1" x14ac:dyDescent="0.3"/>
    <row r="1048087" ht="12.75" customHeight="1" x14ac:dyDescent="0.3"/>
    <row r="1048088" ht="12.75" customHeight="1" x14ac:dyDescent="0.3"/>
    <row r="1048089" ht="12.75" customHeight="1" x14ac:dyDescent="0.3"/>
    <row r="1048090" ht="12.75" customHeight="1" x14ac:dyDescent="0.3"/>
    <row r="1048091" ht="12.75" customHeight="1" x14ac:dyDescent="0.3"/>
    <row r="1048092" ht="12.75" customHeight="1" x14ac:dyDescent="0.3"/>
    <row r="1048093" ht="12.75" customHeight="1" x14ac:dyDescent="0.3"/>
    <row r="1048094" ht="12.75" customHeight="1" x14ac:dyDescent="0.3"/>
    <row r="1048095" ht="12.75" customHeight="1" x14ac:dyDescent="0.3"/>
    <row r="1048096" ht="12.75" customHeight="1" x14ac:dyDescent="0.3"/>
    <row r="1048097" ht="12.75" customHeight="1" x14ac:dyDescent="0.3"/>
    <row r="1048098" ht="12.75" customHeight="1" x14ac:dyDescent="0.3"/>
    <row r="1048099" ht="12.75" customHeight="1" x14ac:dyDescent="0.3"/>
    <row r="1048100" ht="12.75" customHeight="1" x14ac:dyDescent="0.3"/>
    <row r="1048101" ht="12.75" customHeight="1" x14ac:dyDescent="0.3"/>
    <row r="1048102" ht="12.75" customHeight="1" x14ac:dyDescent="0.3"/>
    <row r="1048103" ht="12.75" customHeight="1" x14ac:dyDescent="0.3"/>
    <row r="1048104" ht="12.75" customHeight="1" x14ac:dyDescent="0.3"/>
    <row r="1048105" ht="12.75" customHeight="1" x14ac:dyDescent="0.3"/>
    <row r="1048106" ht="12.75" customHeight="1" x14ac:dyDescent="0.3"/>
    <row r="1048107" ht="12.75" customHeight="1" x14ac:dyDescent="0.3"/>
    <row r="1048108" ht="12.75" customHeight="1" x14ac:dyDescent="0.3"/>
    <row r="1048109" ht="12.75" customHeight="1" x14ac:dyDescent="0.3"/>
    <row r="1048110" ht="12.75" customHeight="1" x14ac:dyDescent="0.3"/>
    <row r="1048111" ht="12.75" customHeight="1" x14ac:dyDescent="0.3"/>
    <row r="1048112" ht="12.75" customHeight="1" x14ac:dyDescent="0.3"/>
    <row r="1048113" ht="12.75" customHeight="1" x14ac:dyDescent="0.3"/>
    <row r="1048114" ht="12.75" customHeight="1" x14ac:dyDescent="0.3"/>
    <row r="1048115" ht="12.75" customHeight="1" x14ac:dyDescent="0.3"/>
    <row r="1048116" ht="12.75" customHeight="1" x14ac:dyDescent="0.3"/>
    <row r="1048117" ht="12.75" customHeight="1" x14ac:dyDescent="0.3"/>
    <row r="1048118" ht="12.75" customHeight="1" x14ac:dyDescent="0.3"/>
    <row r="1048119" ht="12.75" customHeight="1" x14ac:dyDescent="0.3"/>
    <row r="1048120" ht="12.75" customHeight="1" x14ac:dyDescent="0.3"/>
    <row r="1048121" ht="12.75" customHeight="1" x14ac:dyDescent="0.3"/>
    <row r="1048122" ht="12.75" customHeight="1" x14ac:dyDescent="0.3"/>
    <row r="1048123" ht="12.75" customHeight="1" x14ac:dyDescent="0.3"/>
    <row r="1048124" ht="12.75" customHeight="1" x14ac:dyDescent="0.3"/>
    <row r="1048125" ht="12.75" customHeight="1" x14ac:dyDescent="0.3"/>
    <row r="1048126" ht="12.75" customHeight="1" x14ac:dyDescent="0.3"/>
    <row r="1048127" ht="12.75" customHeight="1" x14ac:dyDescent="0.3"/>
    <row r="1048128" ht="12.75" customHeight="1" x14ac:dyDescent="0.3"/>
    <row r="1048129" ht="12.75" customHeight="1" x14ac:dyDescent="0.3"/>
    <row r="1048130" ht="12.75" customHeight="1" x14ac:dyDescent="0.3"/>
    <row r="1048131" ht="12.75" customHeight="1" x14ac:dyDescent="0.3"/>
    <row r="1048132" ht="12.75" customHeight="1" x14ac:dyDescent="0.3"/>
    <row r="1048133" ht="12.75" customHeight="1" x14ac:dyDescent="0.3"/>
    <row r="1048134" ht="12.75" customHeight="1" x14ac:dyDescent="0.3"/>
    <row r="1048135" ht="12.75" customHeight="1" x14ac:dyDescent="0.3"/>
    <row r="1048136" ht="12.75" customHeight="1" x14ac:dyDescent="0.3"/>
    <row r="1048137" ht="12.75" customHeight="1" x14ac:dyDescent="0.3"/>
    <row r="1048138" ht="12.75" customHeight="1" x14ac:dyDescent="0.3"/>
    <row r="1048139" ht="12.75" customHeight="1" x14ac:dyDescent="0.3"/>
    <row r="1048140" ht="12.75" customHeight="1" x14ac:dyDescent="0.3"/>
    <row r="1048141" ht="12.75" customHeight="1" x14ac:dyDescent="0.3"/>
    <row r="1048142" ht="12.75" customHeight="1" x14ac:dyDescent="0.3"/>
    <row r="1048143" ht="12.75" customHeight="1" x14ac:dyDescent="0.3"/>
    <row r="1048144" ht="12.75" customHeight="1" x14ac:dyDescent="0.3"/>
    <row r="1048145" ht="12.75" customHeight="1" x14ac:dyDescent="0.3"/>
    <row r="1048146" ht="12.75" customHeight="1" x14ac:dyDescent="0.3"/>
    <row r="1048147" ht="12.75" customHeight="1" x14ac:dyDescent="0.3"/>
    <row r="1048148" ht="12.75" customHeight="1" x14ac:dyDescent="0.3"/>
    <row r="1048149" ht="12.75" customHeight="1" x14ac:dyDescent="0.3"/>
    <row r="1048150" ht="12.75" customHeight="1" x14ac:dyDescent="0.3"/>
    <row r="1048151" ht="12.75" customHeight="1" x14ac:dyDescent="0.3"/>
    <row r="1048152" ht="12.75" customHeight="1" x14ac:dyDescent="0.3"/>
    <row r="1048153" ht="12.75" customHeight="1" x14ac:dyDescent="0.3"/>
    <row r="1048154" ht="12.75" customHeight="1" x14ac:dyDescent="0.3"/>
    <row r="1048155" ht="12.75" customHeight="1" x14ac:dyDescent="0.3"/>
    <row r="1048156" ht="12.75" customHeight="1" x14ac:dyDescent="0.3"/>
    <row r="1048157" ht="12.75" customHeight="1" x14ac:dyDescent="0.3"/>
    <row r="1048158" ht="12.75" customHeight="1" x14ac:dyDescent="0.3"/>
    <row r="1048159" ht="12.75" customHeight="1" x14ac:dyDescent="0.3"/>
    <row r="1048160" ht="12.75" customHeight="1" x14ac:dyDescent="0.3"/>
    <row r="1048161" ht="12.75" customHeight="1" x14ac:dyDescent="0.3"/>
    <row r="1048162" ht="12.75" customHeight="1" x14ac:dyDescent="0.3"/>
    <row r="1048163" ht="12.75" customHeight="1" x14ac:dyDescent="0.3"/>
    <row r="1048164" ht="12.75" customHeight="1" x14ac:dyDescent="0.3"/>
    <row r="1048165" ht="12.75" customHeight="1" x14ac:dyDescent="0.3"/>
    <row r="1048166" ht="12.75" customHeight="1" x14ac:dyDescent="0.3"/>
    <row r="1048167" ht="12.75" customHeight="1" x14ac:dyDescent="0.3"/>
    <row r="1048168" ht="12.75" customHeight="1" x14ac:dyDescent="0.3"/>
    <row r="1048169" ht="12.75" customHeight="1" x14ac:dyDescent="0.3"/>
    <row r="1048170" ht="12.75" customHeight="1" x14ac:dyDescent="0.3"/>
    <row r="1048171" ht="12.75" customHeight="1" x14ac:dyDescent="0.3"/>
    <row r="1048172" ht="12.75" customHeight="1" x14ac:dyDescent="0.3"/>
    <row r="1048173" ht="12.75" customHeight="1" x14ac:dyDescent="0.3"/>
    <row r="1048174" ht="12.75" customHeight="1" x14ac:dyDescent="0.3"/>
    <row r="1048175" ht="12.75" customHeight="1" x14ac:dyDescent="0.3"/>
    <row r="1048176" ht="12.75" customHeight="1" x14ac:dyDescent="0.3"/>
    <row r="1048177" ht="12.75" customHeight="1" x14ac:dyDescent="0.3"/>
    <row r="1048178" ht="12.75" customHeight="1" x14ac:dyDescent="0.3"/>
    <row r="1048179" ht="12.75" customHeight="1" x14ac:dyDescent="0.3"/>
    <row r="1048180" ht="12.75" customHeight="1" x14ac:dyDescent="0.3"/>
    <row r="1048181" ht="12.75" customHeight="1" x14ac:dyDescent="0.3"/>
    <row r="1048182" ht="12.75" customHeight="1" x14ac:dyDescent="0.3"/>
    <row r="1048183" ht="12.75" customHeight="1" x14ac:dyDescent="0.3"/>
    <row r="1048184" ht="12.75" customHeight="1" x14ac:dyDescent="0.3"/>
    <row r="1048185" ht="12.75" customHeight="1" x14ac:dyDescent="0.3"/>
    <row r="1048186" ht="12.75" customHeight="1" x14ac:dyDescent="0.3"/>
    <row r="1048187" ht="12.75" customHeight="1" x14ac:dyDescent="0.3"/>
    <row r="1048188" ht="12.75" customHeight="1" x14ac:dyDescent="0.3"/>
    <row r="1048189" ht="12.75" customHeight="1" x14ac:dyDescent="0.3"/>
    <row r="1048190" ht="12.75" customHeight="1" x14ac:dyDescent="0.3"/>
    <row r="1048191" ht="12.75" customHeight="1" x14ac:dyDescent="0.3"/>
    <row r="1048192" ht="12.75" customHeight="1" x14ac:dyDescent="0.3"/>
    <row r="1048193" ht="12.75" customHeight="1" x14ac:dyDescent="0.3"/>
    <row r="1048194" ht="12.75" customHeight="1" x14ac:dyDescent="0.3"/>
    <row r="1048195" ht="12.75" customHeight="1" x14ac:dyDescent="0.3"/>
    <row r="1048196" ht="12.75" customHeight="1" x14ac:dyDescent="0.3"/>
    <row r="1048197" ht="12.75" customHeight="1" x14ac:dyDescent="0.3"/>
    <row r="1048198" ht="12.75" customHeight="1" x14ac:dyDescent="0.3"/>
    <row r="1048199" ht="12.75" customHeight="1" x14ac:dyDescent="0.3"/>
    <row r="1048200" ht="12.75" customHeight="1" x14ac:dyDescent="0.3"/>
    <row r="1048201" ht="12.75" customHeight="1" x14ac:dyDescent="0.3"/>
    <row r="1048202" ht="12.75" customHeight="1" x14ac:dyDescent="0.3"/>
    <row r="1048203" ht="12.75" customHeight="1" x14ac:dyDescent="0.3"/>
    <row r="1048204" ht="12.75" customHeight="1" x14ac:dyDescent="0.3"/>
    <row r="1048205" ht="12.75" customHeight="1" x14ac:dyDescent="0.3"/>
    <row r="1048206" ht="12.75" customHeight="1" x14ac:dyDescent="0.3"/>
    <row r="1048207" ht="12.75" customHeight="1" x14ac:dyDescent="0.3"/>
    <row r="1048208" ht="12.75" customHeight="1" x14ac:dyDescent="0.3"/>
    <row r="1048209" ht="12.75" customHeight="1" x14ac:dyDescent="0.3"/>
    <row r="1048210" ht="12.75" customHeight="1" x14ac:dyDescent="0.3"/>
    <row r="1048211" ht="12.75" customHeight="1" x14ac:dyDescent="0.3"/>
    <row r="1048212" ht="12.75" customHeight="1" x14ac:dyDescent="0.3"/>
    <row r="1048213" ht="12.75" customHeight="1" x14ac:dyDescent="0.3"/>
    <row r="1048214" ht="12.75" customHeight="1" x14ac:dyDescent="0.3"/>
    <row r="1048215" ht="12.75" customHeight="1" x14ac:dyDescent="0.3"/>
    <row r="1048216" ht="12.75" customHeight="1" x14ac:dyDescent="0.3"/>
    <row r="1048217" ht="12.75" customHeight="1" x14ac:dyDescent="0.3"/>
    <row r="1048218" ht="12.75" customHeight="1" x14ac:dyDescent="0.3"/>
    <row r="1048219" ht="12.75" customHeight="1" x14ac:dyDescent="0.3"/>
    <row r="1048220" ht="12.75" customHeight="1" x14ac:dyDescent="0.3"/>
    <row r="1048221" ht="12.75" customHeight="1" x14ac:dyDescent="0.3"/>
    <row r="1048222" ht="12.75" customHeight="1" x14ac:dyDescent="0.3"/>
    <row r="1048223" ht="12.75" customHeight="1" x14ac:dyDescent="0.3"/>
    <row r="1048224" ht="12.75" customHeight="1" x14ac:dyDescent="0.3"/>
    <row r="1048225" ht="12.75" customHeight="1" x14ac:dyDescent="0.3"/>
    <row r="1048226" ht="12.75" customHeight="1" x14ac:dyDescent="0.3"/>
    <row r="1048227" ht="12.75" customHeight="1" x14ac:dyDescent="0.3"/>
    <row r="1048228" ht="12.75" customHeight="1" x14ac:dyDescent="0.3"/>
    <row r="1048229" ht="12.75" customHeight="1" x14ac:dyDescent="0.3"/>
    <row r="1048230" ht="12.75" customHeight="1" x14ac:dyDescent="0.3"/>
    <row r="1048231" ht="12.75" customHeight="1" x14ac:dyDescent="0.3"/>
    <row r="1048232" ht="12.75" customHeight="1" x14ac:dyDescent="0.3"/>
    <row r="1048233" ht="12.75" customHeight="1" x14ac:dyDescent="0.3"/>
    <row r="1048234" ht="12.75" customHeight="1" x14ac:dyDescent="0.3"/>
    <row r="1048235" ht="12.75" customHeight="1" x14ac:dyDescent="0.3"/>
    <row r="1048236" ht="12.75" customHeight="1" x14ac:dyDescent="0.3"/>
    <row r="1048237" ht="12.75" customHeight="1" x14ac:dyDescent="0.3"/>
    <row r="1048238" ht="12.75" customHeight="1" x14ac:dyDescent="0.3"/>
    <row r="1048239" ht="12.75" customHeight="1" x14ac:dyDescent="0.3"/>
    <row r="1048240" ht="12.75" customHeight="1" x14ac:dyDescent="0.3"/>
    <row r="1048241" ht="12.75" customHeight="1" x14ac:dyDescent="0.3"/>
    <row r="1048242" ht="12.75" customHeight="1" x14ac:dyDescent="0.3"/>
    <row r="1048243" ht="12.75" customHeight="1" x14ac:dyDescent="0.3"/>
    <row r="1048244" ht="12.75" customHeight="1" x14ac:dyDescent="0.3"/>
    <row r="1048245" ht="12.75" customHeight="1" x14ac:dyDescent="0.3"/>
    <row r="1048246" ht="12.75" customHeight="1" x14ac:dyDescent="0.3"/>
    <row r="1048247" ht="12.75" customHeight="1" x14ac:dyDescent="0.3"/>
    <row r="1048248" ht="12.75" customHeight="1" x14ac:dyDescent="0.3"/>
    <row r="1048249" ht="12.75" customHeight="1" x14ac:dyDescent="0.3"/>
    <row r="1048250" ht="12.75" customHeight="1" x14ac:dyDescent="0.3"/>
    <row r="1048251" ht="12.75" customHeight="1" x14ac:dyDescent="0.3"/>
    <row r="1048252" ht="12.75" customHeight="1" x14ac:dyDescent="0.3"/>
    <row r="1048253" ht="12.75" customHeight="1" x14ac:dyDescent="0.3"/>
    <row r="1048254" ht="12.75" customHeight="1" x14ac:dyDescent="0.3"/>
    <row r="1048255" ht="12.75" customHeight="1" x14ac:dyDescent="0.3"/>
    <row r="1048256" ht="12.75" customHeight="1" x14ac:dyDescent="0.3"/>
    <row r="1048257" ht="12.75" customHeight="1" x14ac:dyDescent="0.3"/>
    <row r="1048258" ht="12.75" customHeight="1" x14ac:dyDescent="0.3"/>
    <row r="1048259" ht="12.75" customHeight="1" x14ac:dyDescent="0.3"/>
    <row r="1048260" ht="12.75" customHeight="1" x14ac:dyDescent="0.3"/>
    <row r="1048261" ht="12.75" customHeight="1" x14ac:dyDescent="0.3"/>
    <row r="1048262" ht="12.75" customHeight="1" x14ac:dyDescent="0.3"/>
    <row r="1048263" ht="12.75" customHeight="1" x14ac:dyDescent="0.3"/>
    <row r="1048264" ht="12.75" customHeight="1" x14ac:dyDescent="0.3"/>
    <row r="1048265" ht="12.75" customHeight="1" x14ac:dyDescent="0.3"/>
    <row r="1048266" ht="12.75" customHeight="1" x14ac:dyDescent="0.3"/>
    <row r="1048267" ht="12.75" customHeight="1" x14ac:dyDescent="0.3"/>
    <row r="1048268" ht="12.75" customHeight="1" x14ac:dyDescent="0.3"/>
    <row r="1048269" ht="12.75" customHeight="1" x14ac:dyDescent="0.3"/>
    <row r="1048270" ht="12.75" customHeight="1" x14ac:dyDescent="0.3"/>
    <row r="1048271" ht="12.75" customHeight="1" x14ac:dyDescent="0.3"/>
    <row r="1048272" ht="12.75" customHeight="1" x14ac:dyDescent="0.3"/>
    <row r="1048273" ht="12.75" customHeight="1" x14ac:dyDescent="0.3"/>
    <row r="1048274" ht="12.75" customHeight="1" x14ac:dyDescent="0.3"/>
    <row r="1048275" ht="12.75" customHeight="1" x14ac:dyDescent="0.3"/>
    <row r="1048276" ht="12.75" customHeight="1" x14ac:dyDescent="0.3"/>
    <row r="1048277" ht="12.75" customHeight="1" x14ac:dyDescent="0.3"/>
    <row r="1048278" ht="12.75" customHeight="1" x14ac:dyDescent="0.3"/>
    <row r="1048279" ht="12.75" customHeight="1" x14ac:dyDescent="0.3"/>
    <row r="1048280" ht="12.75" customHeight="1" x14ac:dyDescent="0.3"/>
    <row r="1048281" ht="12.75" customHeight="1" x14ac:dyDescent="0.3"/>
    <row r="1048282" ht="12.75" customHeight="1" x14ac:dyDescent="0.3"/>
    <row r="1048283" ht="12.75" customHeight="1" x14ac:dyDescent="0.3"/>
    <row r="1048284" ht="12.75" customHeight="1" x14ac:dyDescent="0.3"/>
    <row r="1048285" ht="12.75" customHeight="1" x14ac:dyDescent="0.3"/>
    <row r="1048286" ht="12.75" customHeight="1" x14ac:dyDescent="0.3"/>
    <row r="1048287" ht="12.75" customHeight="1" x14ac:dyDescent="0.3"/>
    <row r="1048288" ht="12.75" customHeight="1" x14ac:dyDescent="0.3"/>
    <row r="1048289" ht="12.75" customHeight="1" x14ac:dyDescent="0.3"/>
    <row r="1048290" ht="12.75" customHeight="1" x14ac:dyDescent="0.3"/>
    <row r="1048291" ht="12.75" customHeight="1" x14ac:dyDescent="0.3"/>
    <row r="1048292" ht="12.75" customHeight="1" x14ac:dyDescent="0.3"/>
    <row r="1048293" ht="12.75" customHeight="1" x14ac:dyDescent="0.3"/>
    <row r="1048294" ht="12.75" customHeight="1" x14ac:dyDescent="0.3"/>
    <row r="1048295" ht="12.75" customHeight="1" x14ac:dyDescent="0.3"/>
    <row r="1048296" ht="12.75" customHeight="1" x14ac:dyDescent="0.3"/>
    <row r="1048297" ht="12.75" customHeight="1" x14ac:dyDescent="0.3"/>
    <row r="1048298" ht="12.75" customHeight="1" x14ac:dyDescent="0.3"/>
    <row r="1048299" ht="12.75" customHeight="1" x14ac:dyDescent="0.3"/>
    <row r="1048300" ht="12.75" customHeight="1" x14ac:dyDescent="0.3"/>
    <row r="1048301" ht="12.75" customHeight="1" x14ac:dyDescent="0.3"/>
    <row r="1048302" ht="12.75" customHeight="1" x14ac:dyDescent="0.3"/>
    <row r="1048303" ht="12.75" customHeight="1" x14ac:dyDescent="0.3"/>
    <row r="1048304" ht="12.75" customHeight="1" x14ac:dyDescent="0.3"/>
    <row r="1048305" ht="12.75" customHeight="1" x14ac:dyDescent="0.3"/>
    <row r="1048306" ht="12.75" customHeight="1" x14ac:dyDescent="0.3"/>
    <row r="1048307" ht="12.75" customHeight="1" x14ac:dyDescent="0.3"/>
    <row r="1048308" ht="12.75" customHeight="1" x14ac:dyDescent="0.3"/>
    <row r="1048309" ht="12.75" customHeight="1" x14ac:dyDescent="0.3"/>
    <row r="1048310" ht="12.75" customHeight="1" x14ac:dyDescent="0.3"/>
    <row r="1048311" ht="12.75" customHeight="1" x14ac:dyDescent="0.3"/>
    <row r="1048312" ht="12.75" customHeight="1" x14ac:dyDescent="0.3"/>
    <row r="1048313" ht="12.75" customHeight="1" x14ac:dyDescent="0.3"/>
    <row r="1048314" ht="12.75" customHeight="1" x14ac:dyDescent="0.3"/>
    <row r="1048315" ht="12.75" customHeight="1" x14ac:dyDescent="0.3"/>
    <row r="1048316" ht="12.75" customHeight="1" x14ac:dyDescent="0.3"/>
    <row r="1048317" ht="12.75" customHeight="1" x14ac:dyDescent="0.3"/>
    <row r="1048318" ht="12.75" customHeight="1" x14ac:dyDescent="0.3"/>
    <row r="1048319" ht="12.75" customHeight="1" x14ac:dyDescent="0.3"/>
    <row r="1048320" ht="12.75" customHeight="1" x14ac:dyDescent="0.3"/>
    <row r="1048321" ht="12.75" customHeight="1" x14ac:dyDescent="0.3"/>
    <row r="1048322" ht="12.75" customHeight="1" x14ac:dyDescent="0.3"/>
    <row r="1048323" ht="12.75" customHeight="1" x14ac:dyDescent="0.3"/>
    <row r="1048324" ht="12.75" customHeight="1" x14ac:dyDescent="0.3"/>
    <row r="1048325" ht="12.75" customHeight="1" x14ac:dyDescent="0.3"/>
    <row r="1048326" ht="12.75" customHeight="1" x14ac:dyDescent="0.3"/>
    <row r="1048327" ht="12.75" customHeight="1" x14ac:dyDescent="0.3"/>
    <row r="1048328" ht="12.75" customHeight="1" x14ac:dyDescent="0.3"/>
    <row r="1048329" ht="12.75" customHeight="1" x14ac:dyDescent="0.3"/>
    <row r="1048330" ht="12.75" customHeight="1" x14ac:dyDescent="0.3"/>
    <row r="1048331" ht="12.75" customHeight="1" x14ac:dyDescent="0.3"/>
    <row r="1048332" ht="12.75" customHeight="1" x14ac:dyDescent="0.3"/>
    <row r="1048333" ht="12.75" customHeight="1" x14ac:dyDescent="0.3"/>
    <row r="1048334" ht="12.75" customHeight="1" x14ac:dyDescent="0.3"/>
    <row r="1048335" ht="12.75" customHeight="1" x14ac:dyDescent="0.3"/>
    <row r="1048336" ht="12.75" customHeight="1" x14ac:dyDescent="0.3"/>
    <row r="1048337" ht="12.75" customHeight="1" x14ac:dyDescent="0.3"/>
    <row r="1048338" ht="12.75" customHeight="1" x14ac:dyDescent="0.3"/>
    <row r="1048339" ht="12.75" customHeight="1" x14ac:dyDescent="0.3"/>
    <row r="1048340" ht="12.75" customHeight="1" x14ac:dyDescent="0.3"/>
    <row r="1048341" ht="12.75" customHeight="1" x14ac:dyDescent="0.3"/>
    <row r="1048342" ht="12.75" customHeight="1" x14ac:dyDescent="0.3"/>
    <row r="1048343" ht="12.75" customHeight="1" x14ac:dyDescent="0.3"/>
    <row r="1048344" ht="12.75" customHeight="1" x14ac:dyDescent="0.3"/>
    <row r="1048345" ht="12.75" customHeight="1" x14ac:dyDescent="0.3"/>
    <row r="1048346" ht="12.75" customHeight="1" x14ac:dyDescent="0.3"/>
    <row r="1048347" ht="12.75" customHeight="1" x14ac:dyDescent="0.3"/>
    <row r="1048348" ht="12.75" customHeight="1" x14ac:dyDescent="0.3"/>
    <row r="1048349" ht="12.75" customHeight="1" x14ac:dyDescent="0.3"/>
    <row r="1048350" ht="12.75" customHeight="1" x14ac:dyDescent="0.3"/>
    <row r="1048351" ht="12.75" customHeight="1" x14ac:dyDescent="0.3"/>
    <row r="1048352" ht="12.75" customHeight="1" x14ac:dyDescent="0.3"/>
    <row r="1048353" ht="12.75" customHeight="1" x14ac:dyDescent="0.3"/>
    <row r="1048354" ht="12.75" customHeight="1" x14ac:dyDescent="0.3"/>
    <row r="1048355" ht="12.75" customHeight="1" x14ac:dyDescent="0.3"/>
    <row r="1048356" ht="12.75" customHeight="1" x14ac:dyDescent="0.3"/>
    <row r="1048357" ht="12.75" customHeight="1" x14ac:dyDescent="0.3"/>
    <row r="1048358" ht="12.75" customHeight="1" x14ac:dyDescent="0.3"/>
    <row r="1048359" ht="12.75" customHeight="1" x14ac:dyDescent="0.3"/>
    <row r="1048360" ht="12.75" customHeight="1" x14ac:dyDescent="0.3"/>
    <row r="1048361" ht="12.75" customHeight="1" x14ac:dyDescent="0.3"/>
    <row r="1048362" ht="12.75" customHeight="1" x14ac:dyDescent="0.3"/>
    <row r="1048363" ht="12.75" customHeight="1" x14ac:dyDescent="0.3"/>
    <row r="1048364" ht="12.75" customHeight="1" x14ac:dyDescent="0.3"/>
    <row r="1048365" ht="12.75" customHeight="1" x14ac:dyDescent="0.3"/>
    <row r="1048366" ht="12.75" customHeight="1" x14ac:dyDescent="0.3"/>
    <row r="1048367" ht="12.75" customHeight="1" x14ac:dyDescent="0.3"/>
    <row r="1048368" ht="12.75" customHeight="1" x14ac:dyDescent="0.3"/>
    <row r="1048369" ht="12.75" customHeight="1" x14ac:dyDescent="0.3"/>
    <row r="1048370" ht="12.75" customHeight="1" x14ac:dyDescent="0.3"/>
    <row r="1048371" ht="12.75" customHeight="1" x14ac:dyDescent="0.3"/>
    <row r="1048372" ht="12.75" customHeight="1" x14ac:dyDescent="0.3"/>
    <row r="1048373" ht="12.75" customHeight="1" x14ac:dyDescent="0.3"/>
    <row r="1048374" ht="12.75" customHeight="1" x14ac:dyDescent="0.3"/>
    <row r="1048375" ht="12.75" customHeight="1" x14ac:dyDescent="0.3"/>
    <row r="1048376" ht="12.75" customHeight="1" x14ac:dyDescent="0.3"/>
    <row r="1048377" ht="12.75" customHeight="1" x14ac:dyDescent="0.3"/>
    <row r="1048378" ht="12.75" customHeight="1" x14ac:dyDescent="0.3"/>
    <row r="1048379" ht="12.75" customHeight="1" x14ac:dyDescent="0.3"/>
    <row r="1048380" ht="12.75" customHeight="1" x14ac:dyDescent="0.3"/>
    <row r="1048381" ht="12.75" customHeight="1" x14ac:dyDescent="0.3"/>
    <row r="1048382" ht="12.75" customHeight="1" x14ac:dyDescent="0.3"/>
    <row r="1048383" ht="12.75" customHeight="1" x14ac:dyDescent="0.3"/>
    <row r="1048384" ht="12.75" customHeight="1" x14ac:dyDescent="0.3"/>
    <row r="1048385" ht="12.75" customHeight="1" x14ac:dyDescent="0.3"/>
    <row r="1048386" ht="12.75" customHeight="1" x14ac:dyDescent="0.3"/>
    <row r="1048387" ht="12.75" customHeight="1" x14ac:dyDescent="0.3"/>
    <row r="1048388" ht="12.75" customHeight="1" x14ac:dyDescent="0.3"/>
    <row r="1048389" ht="12.75" customHeight="1" x14ac:dyDescent="0.3"/>
    <row r="1048390" ht="12.75" customHeight="1" x14ac:dyDescent="0.3"/>
    <row r="1048391" ht="12.75" customHeight="1" x14ac:dyDescent="0.3"/>
    <row r="1048392" ht="12.75" customHeight="1" x14ac:dyDescent="0.3"/>
    <row r="1048393" ht="12.75" customHeight="1" x14ac:dyDescent="0.3"/>
    <row r="1048394" ht="12.75" customHeight="1" x14ac:dyDescent="0.3"/>
    <row r="1048395" ht="12.75" customHeight="1" x14ac:dyDescent="0.3"/>
    <row r="1048396" ht="12.75" customHeight="1" x14ac:dyDescent="0.3"/>
    <row r="1048397" ht="12.75" customHeight="1" x14ac:dyDescent="0.3"/>
    <row r="1048398" ht="12.75" customHeight="1" x14ac:dyDescent="0.3"/>
    <row r="1048399" ht="12.75" customHeight="1" x14ac:dyDescent="0.3"/>
    <row r="1048400" ht="12.75" customHeight="1" x14ac:dyDescent="0.3"/>
    <row r="1048401" ht="12.75" customHeight="1" x14ac:dyDescent="0.3"/>
    <row r="1048402" ht="12.75" customHeight="1" x14ac:dyDescent="0.3"/>
    <row r="1048403" ht="12.75" customHeight="1" x14ac:dyDescent="0.3"/>
    <row r="1048404" ht="12.75" customHeight="1" x14ac:dyDescent="0.3"/>
    <row r="1048405" ht="12.75" customHeight="1" x14ac:dyDescent="0.3"/>
    <row r="1048406" ht="12.75" customHeight="1" x14ac:dyDescent="0.3"/>
    <row r="1048407" ht="12.75" customHeight="1" x14ac:dyDescent="0.3"/>
    <row r="1048408" ht="12.75" customHeight="1" x14ac:dyDescent="0.3"/>
    <row r="1048409" ht="12.75" customHeight="1" x14ac:dyDescent="0.3"/>
    <row r="1048410" ht="12.75" customHeight="1" x14ac:dyDescent="0.3"/>
    <row r="1048411" ht="12.75" customHeight="1" x14ac:dyDescent="0.3"/>
    <row r="1048412" ht="12.75" customHeight="1" x14ac:dyDescent="0.3"/>
    <row r="1048413" ht="12.75" customHeight="1" x14ac:dyDescent="0.3"/>
    <row r="1048414" ht="12.75" customHeight="1" x14ac:dyDescent="0.3"/>
    <row r="1048415" ht="12.75" customHeight="1" x14ac:dyDescent="0.3"/>
    <row r="1048416" ht="12.75" customHeight="1" x14ac:dyDescent="0.3"/>
    <row r="1048417" ht="12.75" customHeight="1" x14ac:dyDescent="0.3"/>
    <row r="1048418" ht="12.75" customHeight="1" x14ac:dyDescent="0.3"/>
    <row r="1048419" ht="12.75" customHeight="1" x14ac:dyDescent="0.3"/>
    <row r="1048420" ht="12.75" customHeight="1" x14ac:dyDescent="0.3"/>
    <row r="1048421" ht="12.75" customHeight="1" x14ac:dyDescent="0.3"/>
    <row r="1048422" ht="12.75" customHeight="1" x14ac:dyDescent="0.3"/>
    <row r="1048423" ht="12.75" customHeight="1" x14ac:dyDescent="0.3"/>
    <row r="1048424" ht="12.75" customHeight="1" x14ac:dyDescent="0.3"/>
    <row r="1048425" ht="12.75" customHeight="1" x14ac:dyDescent="0.3"/>
    <row r="1048426" ht="12.75" customHeight="1" x14ac:dyDescent="0.3"/>
    <row r="1048427" ht="12.75" customHeight="1" x14ac:dyDescent="0.3"/>
    <row r="1048428" ht="12.75" customHeight="1" x14ac:dyDescent="0.3"/>
    <row r="1048429" ht="12.75" customHeight="1" x14ac:dyDescent="0.3"/>
    <row r="1048430" ht="12.75" customHeight="1" x14ac:dyDescent="0.3"/>
    <row r="1048431" ht="12.75" customHeight="1" x14ac:dyDescent="0.3"/>
    <row r="1048432" ht="12.75" customHeight="1" x14ac:dyDescent="0.3"/>
    <row r="1048433" ht="12.75" customHeight="1" x14ac:dyDescent="0.3"/>
    <row r="1048434" ht="12.75" customHeight="1" x14ac:dyDescent="0.3"/>
    <row r="1048435" ht="12.75" customHeight="1" x14ac:dyDescent="0.3"/>
    <row r="1048436" ht="12.75" customHeight="1" x14ac:dyDescent="0.3"/>
    <row r="1048437" ht="12.75" customHeight="1" x14ac:dyDescent="0.3"/>
    <row r="1048438" ht="12.75" customHeight="1" x14ac:dyDescent="0.3"/>
    <row r="1048439" ht="12.75" customHeight="1" x14ac:dyDescent="0.3"/>
    <row r="1048440" ht="12.75" customHeight="1" x14ac:dyDescent="0.3"/>
    <row r="1048441" ht="12.75" customHeight="1" x14ac:dyDescent="0.3"/>
    <row r="1048442" ht="12.75" customHeight="1" x14ac:dyDescent="0.3"/>
    <row r="1048443" ht="12.75" customHeight="1" x14ac:dyDescent="0.3"/>
    <row r="1048444" ht="12.75" customHeight="1" x14ac:dyDescent="0.3"/>
    <row r="1048445" ht="12.75" customHeight="1" x14ac:dyDescent="0.3"/>
    <row r="1048446" ht="12.75" customHeight="1" x14ac:dyDescent="0.3"/>
    <row r="1048447" ht="12.75" customHeight="1" x14ac:dyDescent="0.3"/>
    <row r="1048448" ht="12.75" customHeight="1" x14ac:dyDescent="0.3"/>
    <row r="1048449" ht="12.75" customHeight="1" x14ac:dyDescent="0.3"/>
    <row r="1048450" ht="12.75" customHeight="1" x14ac:dyDescent="0.3"/>
    <row r="1048451" ht="12.75" customHeight="1" x14ac:dyDescent="0.3"/>
    <row r="1048452" ht="12.75" customHeight="1" x14ac:dyDescent="0.3"/>
    <row r="1048453" ht="12.75" customHeight="1" x14ac:dyDescent="0.3"/>
    <row r="1048454" ht="12.75" customHeight="1" x14ac:dyDescent="0.3"/>
    <row r="1048455" ht="12.75" customHeight="1" x14ac:dyDescent="0.3"/>
    <row r="1048456" ht="12.75" customHeight="1" x14ac:dyDescent="0.3"/>
    <row r="1048457" ht="12.75" customHeight="1" x14ac:dyDescent="0.3"/>
    <row r="1048458" ht="12.75" customHeight="1" x14ac:dyDescent="0.3"/>
    <row r="1048459" ht="12.75" customHeight="1" x14ac:dyDescent="0.3"/>
    <row r="1048460" ht="12.75" customHeight="1" x14ac:dyDescent="0.3"/>
    <row r="1048461" ht="12.75" customHeight="1" x14ac:dyDescent="0.3"/>
    <row r="1048462" ht="12.75" customHeight="1" x14ac:dyDescent="0.3"/>
    <row r="1048463" ht="12.75" customHeight="1" x14ac:dyDescent="0.3"/>
    <row r="1048464" ht="12.75" customHeight="1" x14ac:dyDescent="0.3"/>
    <row r="1048465" ht="12.75" customHeight="1" x14ac:dyDescent="0.3"/>
    <row r="1048466" ht="12.75" customHeight="1" x14ac:dyDescent="0.3"/>
    <row r="1048467" ht="12.75" customHeight="1" x14ac:dyDescent="0.3"/>
    <row r="1048468" ht="12.75" customHeight="1" x14ac:dyDescent="0.3"/>
    <row r="1048469" ht="12.75" customHeight="1" x14ac:dyDescent="0.3"/>
    <row r="1048470" ht="12.75" customHeight="1" x14ac:dyDescent="0.3"/>
    <row r="1048471" ht="12.75" customHeight="1" x14ac:dyDescent="0.3"/>
    <row r="1048472" ht="12.75" customHeight="1" x14ac:dyDescent="0.3"/>
    <row r="1048473" ht="12.75" customHeight="1" x14ac:dyDescent="0.3"/>
    <row r="1048474" ht="12.75" customHeight="1" x14ac:dyDescent="0.3"/>
    <row r="1048475" ht="12.75" customHeight="1" x14ac:dyDescent="0.3"/>
    <row r="1048476" ht="12.75" customHeight="1" x14ac:dyDescent="0.3"/>
    <row r="1048477" ht="12.75" customHeight="1" x14ac:dyDescent="0.3"/>
    <row r="1048478" ht="12.75" customHeight="1" x14ac:dyDescent="0.3"/>
    <row r="1048479" ht="12.75" customHeight="1" x14ac:dyDescent="0.3"/>
    <row r="1048480" ht="12.75" customHeight="1" x14ac:dyDescent="0.3"/>
    <row r="1048481" ht="12.75" customHeight="1" x14ac:dyDescent="0.3"/>
    <row r="1048482" ht="12.75" customHeight="1" x14ac:dyDescent="0.3"/>
    <row r="1048483" ht="12.75" customHeight="1" x14ac:dyDescent="0.3"/>
    <row r="1048484" ht="12.75" customHeight="1" x14ac:dyDescent="0.3"/>
    <row r="1048485" ht="12.75" customHeight="1" x14ac:dyDescent="0.3"/>
    <row r="1048486" ht="12.75" customHeight="1" x14ac:dyDescent="0.3"/>
    <row r="1048487" ht="12.75" customHeight="1" x14ac:dyDescent="0.3"/>
    <row r="1048488" ht="12.75" customHeight="1" x14ac:dyDescent="0.3"/>
    <row r="1048489" ht="12.75" customHeight="1" x14ac:dyDescent="0.3"/>
    <row r="1048490" ht="12.75" customHeight="1" x14ac:dyDescent="0.3"/>
    <row r="1048491" ht="12.75" customHeight="1" x14ac:dyDescent="0.3"/>
    <row r="1048492" ht="12.75" customHeight="1" x14ac:dyDescent="0.3"/>
    <row r="1048493" ht="12.75" customHeight="1" x14ac:dyDescent="0.3"/>
    <row r="1048494" ht="12.75" customHeight="1" x14ac:dyDescent="0.3"/>
    <row r="1048495" ht="12.75" customHeight="1" x14ac:dyDescent="0.3"/>
    <row r="1048496" ht="12.75" customHeight="1" x14ac:dyDescent="0.3"/>
    <row r="1048497" ht="12.75" customHeight="1" x14ac:dyDescent="0.3"/>
    <row r="1048498" ht="12.75" customHeight="1" x14ac:dyDescent="0.3"/>
    <row r="1048499" ht="12.75" customHeight="1" x14ac:dyDescent="0.3"/>
    <row r="1048500" ht="12.75" customHeight="1" x14ac:dyDescent="0.3"/>
    <row r="1048501" ht="12.75" customHeight="1" x14ac:dyDescent="0.3"/>
    <row r="1048502" ht="12.75" customHeight="1" x14ac:dyDescent="0.3"/>
    <row r="1048503" ht="12.75" customHeight="1" x14ac:dyDescent="0.3"/>
    <row r="1048504" ht="12.75" customHeight="1" x14ac:dyDescent="0.3"/>
    <row r="1048505" ht="12.75" customHeight="1" x14ac:dyDescent="0.3"/>
    <row r="1048506" ht="12.75" customHeight="1" x14ac:dyDescent="0.3"/>
    <row r="1048507" ht="12.75" customHeight="1" x14ac:dyDescent="0.3"/>
    <row r="1048508" ht="12.75" customHeight="1" x14ac:dyDescent="0.3"/>
    <row r="1048509" ht="12.75" customHeight="1" x14ac:dyDescent="0.3"/>
    <row r="1048510" ht="12.75" customHeight="1" x14ac:dyDescent="0.3"/>
    <row r="1048511" ht="12.75" customHeight="1" x14ac:dyDescent="0.3"/>
    <row r="1048512" ht="12.75" customHeight="1" x14ac:dyDescent="0.3"/>
    <row r="1048513" ht="12.75" customHeight="1" x14ac:dyDescent="0.3"/>
    <row r="1048514" ht="12.75" customHeight="1" x14ac:dyDescent="0.3"/>
    <row r="1048515" ht="12.75" customHeight="1" x14ac:dyDescent="0.3"/>
    <row r="1048516" ht="12.75" customHeight="1" x14ac:dyDescent="0.3"/>
    <row r="1048517" ht="12.75" customHeight="1" x14ac:dyDescent="0.3"/>
    <row r="1048518" ht="12.75" customHeight="1" x14ac:dyDescent="0.3"/>
    <row r="1048519" ht="12.75" customHeight="1" x14ac:dyDescent="0.3"/>
    <row r="1048520" ht="12.75" customHeight="1" x14ac:dyDescent="0.3"/>
    <row r="1048521" ht="12.75" customHeight="1" x14ac:dyDescent="0.3"/>
    <row r="1048522" ht="12.75" customHeight="1" x14ac:dyDescent="0.3"/>
    <row r="1048523" ht="12.75" customHeight="1" x14ac:dyDescent="0.3"/>
    <row r="1048524" ht="12.75" customHeight="1" x14ac:dyDescent="0.3"/>
    <row r="1048525" ht="12.75" customHeight="1" x14ac:dyDescent="0.3"/>
    <row r="1048526" ht="12.75" customHeight="1" x14ac:dyDescent="0.3"/>
    <row r="1048527" ht="12.75" customHeight="1" x14ac:dyDescent="0.3"/>
    <row r="1048528" ht="12.75" customHeight="1" x14ac:dyDescent="0.3"/>
    <row r="1048529" ht="12.75" customHeight="1" x14ac:dyDescent="0.3"/>
    <row r="1048530" ht="12.75" customHeight="1" x14ac:dyDescent="0.3"/>
    <row r="1048531" ht="12.75" customHeight="1" x14ac:dyDescent="0.3"/>
    <row r="1048532" ht="12.75" customHeight="1" x14ac:dyDescent="0.3"/>
    <row r="1048533" ht="12.75" customHeight="1" x14ac:dyDescent="0.3"/>
    <row r="1048534" ht="12.75" customHeight="1" x14ac:dyDescent="0.3"/>
    <row r="1048535" ht="12.75" customHeight="1" x14ac:dyDescent="0.3"/>
    <row r="1048536" ht="12.75" customHeight="1" x14ac:dyDescent="0.3"/>
    <row r="1048537" ht="12.75" customHeight="1" x14ac:dyDescent="0.3"/>
    <row r="1048538" ht="12.75" customHeight="1" x14ac:dyDescent="0.3"/>
    <row r="1048539" ht="12.75" customHeight="1" x14ac:dyDescent="0.3"/>
    <row r="1048540" ht="12.75" customHeight="1" x14ac:dyDescent="0.3"/>
    <row r="1048541" ht="12.75" customHeight="1" x14ac:dyDescent="0.3"/>
    <row r="1048542" ht="12.75" customHeight="1" x14ac:dyDescent="0.3"/>
    <row r="1048543" ht="12.75" customHeight="1" x14ac:dyDescent="0.3"/>
    <row r="1048544" ht="12.75" customHeight="1" x14ac:dyDescent="0.3"/>
    <row r="1048545" ht="12.75" customHeight="1" x14ac:dyDescent="0.3"/>
    <row r="1048546" ht="12.75" customHeight="1" x14ac:dyDescent="0.3"/>
    <row r="1048547" ht="12.75" customHeight="1" x14ac:dyDescent="0.3"/>
  </sheetData>
  <mergeCells count="187">
    <mergeCell ref="C236:E236"/>
    <mergeCell ref="F236:I236"/>
    <mergeCell ref="B215:E215"/>
    <mergeCell ref="F215:I215"/>
    <mergeCell ref="B216:E216"/>
    <mergeCell ref="B231:I231"/>
    <mergeCell ref="B232:E235"/>
    <mergeCell ref="F232:I235"/>
    <mergeCell ref="B210:I210"/>
    <mergeCell ref="E211:G211"/>
    <mergeCell ref="H211:I211"/>
    <mergeCell ref="E212:G212"/>
    <mergeCell ref="H212:I212"/>
    <mergeCell ref="B214:I214"/>
    <mergeCell ref="E204:G204"/>
    <mergeCell ref="H204:I204"/>
    <mergeCell ref="B206:I206"/>
    <mergeCell ref="E207:G207"/>
    <mergeCell ref="H207:I207"/>
    <mergeCell ref="E208:G208"/>
    <mergeCell ref="H208:I208"/>
    <mergeCell ref="E199:G199"/>
    <mergeCell ref="E200:G200"/>
    <mergeCell ref="E201:G201"/>
    <mergeCell ref="B202:I202"/>
    <mergeCell ref="E203:G203"/>
    <mergeCell ref="H203:I203"/>
    <mergeCell ref="E190:G190"/>
    <mergeCell ref="B192:I192"/>
    <mergeCell ref="E193:G193"/>
    <mergeCell ref="H193:I193"/>
    <mergeCell ref="E194:G194"/>
    <mergeCell ref="H194:I201"/>
    <mergeCell ref="E195:G195"/>
    <mergeCell ref="E196:G196"/>
    <mergeCell ref="E197:G197"/>
    <mergeCell ref="E198:G198"/>
    <mergeCell ref="B183:I183"/>
    <mergeCell ref="B184:I184"/>
    <mergeCell ref="B185:I185"/>
    <mergeCell ref="E186:G186"/>
    <mergeCell ref="H186:I186"/>
    <mergeCell ref="E187:G187"/>
    <mergeCell ref="H187:I189"/>
    <mergeCell ref="E188:G188"/>
    <mergeCell ref="E189:G189"/>
    <mergeCell ref="B178:I178"/>
    <mergeCell ref="B179:I179"/>
    <mergeCell ref="E180:F180"/>
    <mergeCell ref="H180:I180"/>
    <mergeCell ref="B181:G181"/>
    <mergeCell ref="H181:I181"/>
    <mergeCell ref="B172:C172"/>
    <mergeCell ref="E172:F172"/>
    <mergeCell ref="B174:I174"/>
    <mergeCell ref="E175:F175"/>
    <mergeCell ref="H175:I175"/>
    <mergeCell ref="B176:G176"/>
    <mergeCell ref="H176:I176"/>
    <mergeCell ref="B167:I167"/>
    <mergeCell ref="B168:I168"/>
    <mergeCell ref="B169:C169"/>
    <mergeCell ref="E169:F169"/>
    <mergeCell ref="G169:I169"/>
    <mergeCell ref="B170:C170"/>
    <mergeCell ref="E170:F170"/>
    <mergeCell ref="G170:I172"/>
    <mergeCell ref="B171:C171"/>
    <mergeCell ref="E171:F171"/>
    <mergeCell ref="B154:C154"/>
    <mergeCell ref="E154:F154"/>
    <mergeCell ref="H154:I154"/>
    <mergeCell ref="B163:I163"/>
    <mergeCell ref="F164:H164"/>
    <mergeCell ref="B165:H165"/>
    <mergeCell ref="I95:I138"/>
    <mergeCell ref="B140:H140"/>
    <mergeCell ref="B141:H141"/>
    <mergeCell ref="E143:F143"/>
    <mergeCell ref="B152:I152"/>
    <mergeCell ref="B153:C153"/>
    <mergeCell ref="E153:F153"/>
    <mergeCell ref="H153:I153"/>
    <mergeCell ref="B82:I82"/>
    <mergeCell ref="B84:B86"/>
    <mergeCell ref="B87:B89"/>
    <mergeCell ref="B90:B91"/>
    <mergeCell ref="B93:I93"/>
    <mergeCell ref="B94:C94"/>
    <mergeCell ref="I61:I80"/>
    <mergeCell ref="B63:B66"/>
    <mergeCell ref="C63:C66"/>
    <mergeCell ref="D63:D66"/>
    <mergeCell ref="G63:G66"/>
    <mergeCell ref="H63:H66"/>
    <mergeCell ref="B58:I58"/>
    <mergeCell ref="B59:H59"/>
    <mergeCell ref="I59:I60"/>
    <mergeCell ref="B61:B62"/>
    <mergeCell ref="C61:C62"/>
    <mergeCell ref="D61:D62"/>
    <mergeCell ref="E61:E62"/>
    <mergeCell ref="F61:F62"/>
    <mergeCell ref="G61:G62"/>
    <mergeCell ref="H61:H62"/>
    <mergeCell ref="E53:F53"/>
    <mergeCell ref="G53:H53"/>
    <mergeCell ref="E54:F54"/>
    <mergeCell ref="G54:H54"/>
    <mergeCell ref="I54:I56"/>
    <mergeCell ref="E55:F55"/>
    <mergeCell ref="G55:H55"/>
    <mergeCell ref="E56:F56"/>
    <mergeCell ref="G56:H56"/>
    <mergeCell ref="B45:I45"/>
    <mergeCell ref="C46:F46"/>
    <mergeCell ref="G46:I46"/>
    <mergeCell ref="C47:F49"/>
    <mergeCell ref="G47:I49"/>
    <mergeCell ref="B52:I52"/>
    <mergeCell ref="G38:H38"/>
    <mergeCell ref="B39:I39"/>
    <mergeCell ref="B40:I40"/>
    <mergeCell ref="C41:F41"/>
    <mergeCell ref="G41:I41"/>
    <mergeCell ref="C42:F44"/>
    <mergeCell ref="G42:I44"/>
    <mergeCell ref="B33:I33"/>
    <mergeCell ref="B34:I34"/>
    <mergeCell ref="C35:E35"/>
    <mergeCell ref="G35:H35"/>
    <mergeCell ref="C36:E36"/>
    <mergeCell ref="G36:H36"/>
    <mergeCell ref="I36:I38"/>
    <mergeCell ref="C37:E37"/>
    <mergeCell ref="G37:H37"/>
    <mergeCell ref="C38:E38"/>
    <mergeCell ref="B27:F27"/>
    <mergeCell ref="G27:I27"/>
    <mergeCell ref="B29:I29"/>
    <mergeCell ref="B30:I30"/>
    <mergeCell ref="B31:I31"/>
    <mergeCell ref="B32:I32"/>
    <mergeCell ref="B24:F24"/>
    <mergeCell ref="G24:I24"/>
    <mergeCell ref="B25:F25"/>
    <mergeCell ref="G25:I25"/>
    <mergeCell ref="B26:F26"/>
    <mergeCell ref="G26:I26"/>
    <mergeCell ref="C22:E22"/>
    <mergeCell ref="F22:G22"/>
    <mergeCell ref="H22:I22"/>
    <mergeCell ref="C23:E23"/>
    <mergeCell ref="F23:G23"/>
    <mergeCell ref="H23:I23"/>
    <mergeCell ref="C20:E20"/>
    <mergeCell ref="F20:G20"/>
    <mergeCell ref="H20:I20"/>
    <mergeCell ref="C21:E21"/>
    <mergeCell ref="F21:G21"/>
    <mergeCell ref="H21:I21"/>
    <mergeCell ref="C18:E18"/>
    <mergeCell ref="F18:G18"/>
    <mergeCell ref="H18:I18"/>
    <mergeCell ref="C19:E19"/>
    <mergeCell ref="F19:G19"/>
    <mergeCell ref="H19:I19"/>
    <mergeCell ref="C16:E16"/>
    <mergeCell ref="F16:G16"/>
    <mergeCell ref="H16:I16"/>
    <mergeCell ref="C17:E17"/>
    <mergeCell ref="F17:G17"/>
    <mergeCell ref="H17:I17"/>
    <mergeCell ref="B12:I12"/>
    <mergeCell ref="B13:I13"/>
    <mergeCell ref="C14:E14"/>
    <mergeCell ref="F14:G14"/>
    <mergeCell ref="H14:I14"/>
    <mergeCell ref="C15:E15"/>
    <mergeCell ref="F15:G15"/>
    <mergeCell ref="H15:I15"/>
    <mergeCell ref="B2:I3"/>
    <mergeCell ref="B4:I4"/>
    <mergeCell ref="C5:I5"/>
    <mergeCell ref="C6:I6"/>
    <mergeCell ref="B7:I7"/>
    <mergeCell ref="B8:I9"/>
  </mergeCells>
  <hyperlinks>
    <hyperlink ref="B30" r:id="rId1" xr:uid="{F378FDAD-9CC1-405A-8EE6-3E0608B69241}"/>
    <hyperlink ref="B32" r:id="rId2" xr:uid="{55111769-010D-4DC8-8483-C62B48059552}"/>
    <hyperlink ref="B34" r:id="rId3" xr:uid="{B0FA9869-022C-49E9-8A16-303BE8CD9BE5}"/>
    <hyperlink ref="I36" r:id="rId4" xr:uid="{8FC773C9-D2A3-4862-9B4E-30A3BC02CA86}"/>
    <hyperlink ref="G42" r:id="rId5" xr:uid="{C711F31E-44FE-4E22-8ADC-9862952B06FE}"/>
    <hyperlink ref="G47" r:id="rId6" xr:uid="{258FE7DD-68DD-416F-9262-B25CE72A9FDD}"/>
    <hyperlink ref="I54" r:id="rId7" location="!/solicitud/list " xr:uid="{8DA5DD3D-DFCA-4C2B-BEE6-9BFA6FA92F05}"/>
    <hyperlink ref="I61" r:id="rId8" xr:uid="{4CBCE058-84AC-4AAE-B3F8-B66CAFC1236C}"/>
    <hyperlink ref="I95" r:id="rId9" xr:uid="{A6A3F826-3BE8-434E-8CDE-FC173D82D2F4}"/>
    <hyperlink ref="I143" r:id="rId10" xr:uid="{D9C1DABF-8E35-47A7-924B-F2DF02ABF705}"/>
    <hyperlink ref="H154" r:id="rId11" xr:uid="{DF625A5B-7C70-45E5-BE82-6CC8DFA84850}"/>
    <hyperlink ref="H187" r:id="rId12" xr:uid="{F38CA9EB-4B92-42C4-A5C6-D0CBE4D75739}"/>
    <hyperlink ref="H194" r:id="rId13" xr:uid="{44440285-E9F5-48AA-ADE7-887D7151102F}"/>
    <hyperlink ref="B13" r:id="rId14" xr:uid="{F5B8C1A6-483F-49D9-89E7-F45F87D4E739}"/>
    <hyperlink ref="I91" r:id="rId15" location="proveedores" xr:uid="{EFB137D1-CC6C-45E9-A96C-BFBBAA5D3B0B}"/>
    <hyperlink ref="G170" r:id="rId16" xr:uid="{02EB512C-D48E-4DFE-8C01-E7DAC6C0B4B0}"/>
  </hyperlinks>
  <pageMargins left="0.47244094488188981" right="0.27559055118110237" top="0.19685039370078741" bottom="0.59055118110236227" header="0.19685039370078741" footer="0.51181102362204722"/>
  <pageSetup paperSize="14" scale="65" orientation="landscape" r:id="rId17"/>
  <headerFooter>
    <oddFooter>&amp;L&amp;"Calibri,Cursiva"&amp;8&amp;Z&amp;F&amp;R&amp;"Calibri,Cursiva"&amp;8Página &amp;P de &amp;N</oddFooter>
  </headerFooter>
  <rowBreaks count="8" manualBreakCount="8">
    <brk id="38" max="9" man="1"/>
    <brk id="62" max="9" man="1"/>
    <brk id="71" max="9" man="1"/>
    <brk id="78" max="9" man="1"/>
    <brk id="139" max="9" man="1"/>
    <brk id="162" max="9" man="1"/>
    <brk id="191" max="9" man="1"/>
    <brk id="230" max="9" man="1"/>
  </rowBreaks>
  <drawing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Primer Trimestre Rendici</vt:lpstr>
      <vt:lpstr>'Matriz Primer Trimestre Rendici'!Área_de_impresión</vt:lpstr>
      <vt:lpstr>'Matriz Primer Trimestre Rendici'!Títulos_a_imprimir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Alonso</dc:creator>
  <cp:lastModifiedBy>Eva Alonso</cp:lastModifiedBy>
  <cp:lastPrinted>2026-04-29T11:21:31Z</cp:lastPrinted>
  <dcterms:created xsi:type="dcterms:W3CDTF">2026-04-28T15:39:47Z</dcterms:created>
  <dcterms:modified xsi:type="dcterms:W3CDTF">2026-04-29T18:09:56Z</dcterms:modified>
</cp:coreProperties>
</file>